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edelsht\AppData\Local\Microsoft\Windows\INetCache\Content.Outlook\U0YWFZPA\"/>
    </mc:Choice>
  </mc:AlternateContent>
  <xr:revisionPtr revIDLastSave="0" documentId="13_ncr:1_{53F59E0C-DBE6-4A0D-A8AA-57300E8B3A10}" xr6:coauthVersionLast="36" xr6:coauthVersionMax="36" xr10:uidLastSave="{00000000-0000-0000-0000-000000000000}"/>
  <bookViews>
    <workbookView xWindow="0" yWindow="0" windowWidth="19200" windowHeight="7545" xr2:uid="{00000000-000D-0000-FFFF-FFFF00000000}"/>
  </bookViews>
  <sheets>
    <sheet name="סיוע לצפון ולדרום -52 מיליון " sheetId="1" r:id="rId1"/>
    <sheet name="תכניות הפעלה ציוד חרום" sheetId="4" r:id="rId2"/>
    <sheet name="מרחבים מוגנים" sheetId="5" r:id="rId3"/>
  </sheets>
  <definedNames>
    <definedName name="_xlnm._FilterDatabase" localSheetId="1" hidden="1">'תכניות הפעלה ציוד חרום'!$A$5:$I$58</definedName>
  </definedNames>
  <calcPr calcId="191029"/>
</workbook>
</file>

<file path=xl/calcChain.xml><?xml version="1.0" encoding="utf-8"?>
<calcChain xmlns="http://schemas.openxmlformats.org/spreadsheetml/2006/main">
  <c r="I20" i="5" l="1"/>
  <c r="J20" i="5"/>
  <c r="H20" i="5"/>
  <c r="I5" i="5" l="1"/>
  <c r="I6" i="5"/>
  <c r="I7" i="5"/>
  <c r="I8" i="5"/>
  <c r="I9" i="5"/>
  <c r="I10" i="5"/>
  <c r="I11" i="5"/>
  <c r="I12" i="5"/>
  <c r="I13" i="5"/>
  <c r="I14" i="5"/>
  <c r="I15" i="5"/>
  <c r="I16" i="5"/>
  <c r="I17" i="5"/>
  <c r="I18" i="5"/>
  <c r="I19" i="5"/>
  <c r="I4" i="5"/>
  <c r="G48" i="1" l="1"/>
  <c r="H48" i="1"/>
  <c r="F48" i="1"/>
  <c r="H63" i="4"/>
  <c r="I63" i="4"/>
  <c r="G63" i="4"/>
</calcChain>
</file>

<file path=xl/sharedStrings.xml><?xml version="1.0" encoding="utf-8"?>
<sst xmlns="http://schemas.openxmlformats.org/spreadsheetml/2006/main" count="353" uniqueCount="99">
  <si>
    <t>שם הרשות</t>
  </si>
  <si>
    <t>שם היעד</t>
  </si>
  <si>
    <t>שנה</t>
  </si>
  <si>
    <t>מספר מענק</t>
  </si>
  <si>
    <t>אופקים</t>
  </si>
  <si>
    <t>תוכנית סיוע לאוכלוסיה– מבצע חרבות ברזל</t>
  </si>
  <si>
    <t>אשכול</t>
  </si>
  <si>
    <t>אשקלון</t>
  </si>
  <si>
    <t>הגליל העליון</t>
  </si>
  <si>
    <t>חוף אשקלון</t>
  </si>
  <si>
    <t>מבואות החרמון</t>
  </si>
  <si>
    <t>מטה אשר</t>
  </si>
  <si>
    <t>מטולה</t>
  </si>
  <si>
    <t>מעלה יוסף</t>
  </si>
  <si>
    <t>מרום הגליל</t>
  </si>
  <si>
    <t>מרחבים</t>
  </si>
  <si>
    <t>נתיבות</t>
  </si>
  <si>
    <t>ע`ג`ר</t>
  </si>
  <si>
    <t>קריית שמונה</t>
  </si>
  <si>
    <t>שדות נגב</t>
  </si>
  <si>
    <t>שדרות</t>
  </si>
  <si>
    <t>שלומי</t>
  </si>
  <si>
    <t>שער הנגב</t>
  </si>
  <si>
    <t>תאריך אישור</t>
  </si>
  <si>
    <t>סכום מענק</t>
  </si>
  <si>
    <t>יתרה שטרם שולמה</t>
  </si>
  <si>
    <t>תכניות הפעלה בתחום הרווחה</t>
  </si>
  <si>
    <t>שפיר</t>
  </si>
  <si>
    <t>רמת גן</t>
  </si>
  <si>
    <t>קריית עקרון</t>
  </si>
  <si>
    <t>קריית ביאליק</t>
  </si>
  <si>
    <t>קריית אתא</t>
  </si>
  <si>
    <t>קצרין</t>
  </si>
  <si>
    <t>קדימה-צורן</t>
  </si>
  <si>
    <t>צפת</t>
  </si>
  <si>
    <t>עמק חפר</t>
  </si>
  <si>
    <t>עמק המעיינות</t>
  </si>
  <si>
    <t>סביון</t>
  </si>
  <si>
    <t>נהרייה</t>
  </si>
  <si>
    <t>משגב</t>
  </si>
  <si>
    <t>מעלה אפרים</t>
  </si>
  <si>
    <t>מטה יהודה</t>
  </si>
  <si>
    <t>להבים</t>
  </si>
  <si>
    <t>לב השרון</t>
  </si>
  <si>
    <t>כפר סבא</t>
  </si>
  <si>
    <t>יהוד-מונוסון</t>
  </si>
  <si>
    <t>יבנאל</t>
  </si>
  <si>
    <t>יאנוח-ג`ת</t>
  </si>
  <si>
    <t>חבל יבנה</t>
  </si>
  <si>
    <t>הר חברון</t>
  </si>
  <si>
    <t>הוד השרון</t>
  </si>
  <si>
    <t>דייר אל-אסד</t>
  </si>
  <si>
    <t>דאלית אל-כרמל</t>
  </si>
  <si>
    <t>גני תקווה</t>
  </si>
  <si>
    <t>גן יבנה</t>
  </si>
  <si>
    <t>גזר</t>
  </si>
  <si>
    <t>גבעת שמואל</t>
  </si>
  <si>
    <t>גבעת זאב</t>
  </si>
  <si>
    <t>בענה</t>
  </si>
  <si>
    <t>בני שמעון</t>
  </si>
  <si>
    <t>בית דגן</t>
  </si>
  <si>
    <t>באר שבע</t>
  </si>
  <si>
    <t>אושר בתאריך</t>
  </si>
  <si>
    <t>סטטוס מענק</t>
  </si>
  <si>
    <t>אורנית</t>
  </si>
  <si>
    <t>פעיל</t>
  </si>
  <si>
    <t>בית שאן</t>
  </si>
  <si>
    <t>בית שמש</t>
  </si>
  <si>
    <t>מומש</t>
  </si>
  <si>
    <t>לכיש</t>
  </si>
  <si>
    <t>מג`דל שמס</t>
  </si>
  <si>
    <t>מגילות ים המלח</t>
  </si>
  <si>
    <t>קריית מוצקין</t>
  </si>
  <si>
    <t>שוהם</t>
  </si>
  <si>
    <t>תמר</t>
  </si>
  <si>
    <t>סה"כ שולם</t>
  </si>
  <si>
    <t>ס"ה</t>
  </si>
  <si>
    <t>שם מוסד</t>
  </si>
  <si>
    <t>יתרת מענק</t>
  </si>
  <si>
    <t>שיפוצים במוסדות חינוך</t>
  </si>
  <si>
    <t>רמז</t>
  </si>
  <si>
    <t>קרית חינוך דרור</t>
  </si>
  <si>
    <t>הזית</t>
  </si>
  <si>
    <t>הדס</t>
  </si>
  <si>
    <t>מבשרת ציון</t>
  </si>
  <si>
    <t>בוסתנים</t>
  </si>
  <si>
    <t>חצב קדם</t>
  </si>
  <si>
    <t>חצב חובה</t>
  </si>
  <si>
    <t>גבעת ישעיהו דקל</t>
  </si>
  <si>
    <t>זכריה האלה</t>
  </si>
  <si>
    <t>זכריה נרקיס</t>
  </si>
  <si>
    <t>תקומה</t>
  </si>
  <si>
    <t>רוגלית נווה מיכאל</t>
  </si>
  <si>
    <t>תעוז רימון</t>
  </si>
  <si>
    <t>גן חמ אלמוג באדרת</t>
  </si>
  <si>
    <t>גן פעמונים באשתאול</t>
  </si>
  <si>
    <t>רשימת מענקים שאושרו לרשויות עבור תכניות הפעלה ציוד חרום</t>
  </si>
  <si>
    <t>רשימת מענקים שאושרו לרשויות עבור מרחבים מוגנים</t>
  </si>
  <si>
    <t>רשימת מענקים שאושרו לשויות במסגרת סיוע למרחב עוטף עזה וגבול הצפון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</si>
</sst>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_ * #,##0_ ;_ * \-#,##0_ ;_ * &quot;-&quot;??_ ;_ @_ "/>
    <numFmt numFmtId="165" formatCode="dd\/mm\/yyyy"/>
  </numFmts>
  <fonts count="8" x14ac:knownFonts="1">
    <font>
      <sz val="10"/>
      <color rgb="FF000000"/>
      <name val="Arial"/>
    </font>
    <font>
      <sz val="9"/>
      <color rgb="FF333333"/>
      <name val="Arial"/>
      <family val="2"/>
    </font>
    <font>
      <sz val="10"/>
      <color rgb="FF000000"/>
      <name val="Arial"/>
      <family val="2"/>
    </font>
    <font>
      <b/>
      <sz val="9"/>
      <color rgb="FF333333"/>
      <name val="Arial"/>
      <family val="2"/>
    </font>
    <font>
      <sz val="10"/>
      <color rgb="FF000000"/>
      <name val="Arial"/>
    </font>
    <font>
      <sz val="9"/>
      <color rgb="FF333333"/>
      <name val="Arial"/>
    </font>
    <font>
      <b/>
      <sz val="10"/>
      <color rgb="FF000000"/>
      <name val="Arial"/>
      <family val="2"/>
    </font>
    <font>
      <b/>
      <u/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7F7F7"/>
        <bgColor rgb="FFFFFFFF"/>
      </patternFill>
    </fill>
  </fills>
  <borders count="3">
    <border>
      <left/>
      <right/>
      <top/>
      <bottom/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 style="thin">
        <color rgb="FFDDDDDD"/>
      </left>
      <right style="thin">
        <color rgb="FFDDDDDD"/>
      </right>
      <top/>
      <bottom/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0" fontId="2" fillId="0" borderId="0"/>
    <xf numFmtId="43" fontId="4" fillId="0" borderId="0" applyFont="0" applyFill="0" applyBorder="0" applyAlignment="0" applyProtection="0"/>
  </cellStyleXfs>
  <cellXfs count="36">
    <xf numFmtId="0" fontId="0" fillId="0" borderId="0" xfId="0"/>
    <xf numFmtId="0" fontId="1" fillId="2" borderId="0" xfId="0" applyFont="1" applyFill="1" applyAlignment="1">
      <alignment horizontal="left"/>
    </xf>
    <xf numFmtId="1" fontId="1" fillId="2" borderId="1" xfId="0" applyNumberFormat="1" applyFont="1" applyFill="1" applyBorder="1" applyAlignment="1">
      <alignment horizontal="right" vertical="center"/>
    </xf>
    <xf numFmtId="49" fontId="1" fillId="2" borderId="1" xfId="0" applyNumberFormat="1" applyFont="1" applyFill="1" applyBorder="1" applyAlignment="1">
      <alignment horizontal="right" vertical="center"/>
    </xf>
    <xf numFmtId="0" fontId="0" fillId="0" borderId="0" xfId="0" applyAlignment="1">
      <alignment horizontal="right" vertical="center"/>
    </xf>
    <xf numFmtId="1" fontId="1" fillId="2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4" fontId="1" fillId="2" borderId="1" xfId="0" applyNumberFormat="1" applyFont="1" applyFill="1" applyBorder="1" applyAlignment="1">
      <alignment horizontal="right" vertical="center"/>
    </xf>
    <xf numFmtId="14" fontId="0" fillId="0" borderId="0" xfId="0" applyNumberFormat="1" applyAlignment="1">
      <alignment horizontal="right" vertical="center"/>
    </xf>
    <xf numFmtId="164" fontId="1" fillId="2" borderId="1" xfId="1" applyNumberFormat="1" applyFont="1" applyFill="1" applyBorder="1" applyAlignment="1">
      <alignment horizontal="right" vertical="center"/>
    </xf>
    <xf numFmtId="164" fontId="0" fillId="0" borderId="0" xfId="1" applyNumberFormat="1" applyFont="1" applyAlignment="1">
      <alignment horizontal="right" vertical="center"/>
    </xf>
    <xf numFmtId="49" fontId="3" fillId="3" borderId="1" xfId="0" applyNumberFormat="1" applyFont="1" applyFill="1" applyBorder="1" applyAlignment="1">
      <alignment horizontal="right" vertical="center"/>
    </xf>
    <xf numFmtId="49" fontId="3" fillId="3" borderId="1" xfId="0" applyNumberFormat="1" applyFont="1" applyFill="1" applyBorder="1" applyAlignment="1">
      <alignment horizontal="center" vertical="center"/>
    </xf>
    <xf numFmtId="14" fontId="3" fillId="3" borderId="1" xfId="0" applyNumberFormat="1" applyFont="1" applyFill="1" applyBorder="1" applyAlignment="1">
      <alignment horizontal="right" vertical="center"/>
    </xf>
    <xf numFmtId="164" fontId="3" fillId="3" borderId="1" xfId="1" applyNumberFormat="1" applyFont="1" applyFill="1" applyBorder="1" applyAlignment="1">
      <alignment horizontal="right" vertical="center"/>
    </xf>
    <xf numFmtId="49" fontId="5" fillId="2" borderId="1" xfId="0" applyNumberFormat="1" applyFont="1" applyFill="1" applyBorder="1" applyAlignment="1">
      <alignment horizontal="right" vertical="center"/>
    </xf>
    <xf numFmtId="1" fontId="5" fillId="2" borderId="1" xfId="0" applyNumberFormat="1" applyFont="1" applyFill="1" applyBorder="1" applyAlignment="1">
      <alignment horizontal="right" vertical="center"/>
    </xf>
    <xf numFmtId="1" fontId="5" fillId="2" borderId="1" xfId="0" applyNumberFormat="1" applyFont="1" applyFill="1" applyBorder="1" applyAlignment="1">
      <alignment horizontal="center" vertical="center"/>
    </xf>
    <xf numFmtId="165" fontId="5" fillId="2" borderId="1" xfId="0" applyNumberFormat="1" applyFont="1" applyFill="1" applyBorder="1" applyAlignment="1">
      <alignment horizontal="right" vertical="center"/>
    </xf>
    <xf numFmtId="0" fontId="0" fillId="0" borderId="0" xfId="0" applyAlignment="1">
      <alignment vertical="center"/>
    </xf>
    <xf numFmtId="164" fontId="0" fillId="0" borderId="0" xfId="3" applyNumberFormat="1" applyFont="1" applyAlignment="1">
      <alignment vertical="center"/>
    </xf>
    <xf numFmtId="164" fontId="3" fillId="3" borderId="1" xfId="3" applyNumberFormat="1" applyFont="1" applyFill="1" applyBorder="1" applyAlignment="1">
      <alignment horizontal="right" vertical="center"/>
    </xf>
    <xf numFmtId="0" fontId="5" fillId="2" borderId="0" xfId="0" applyFont="1" applyFill="1" applyAlignment="1">
      <alignment horizontal="left" vertical="center"/>
    </xf>
    <xf numFmtId="164" fontId="5" fillId="2" borderId="1" xfId="3" applyNumberFormat="1" applyFont="1" applyFill="1" applyBorder="1" applyAlignment="1">
      <alignment horizontal="right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165" fontId="5" fillId="2" borderId="0" xfId="0" applyNumberFormat="1" applyFont="1" applyFill="1" applyBorder="1" applyAlignment="1">
      <alignment horizontal="right" vertical="center"/>
    </xf>
    <xf numFmtId="164" fontId="6" fillId="0" borderId="0" xfId="1" applyNumberFormat="1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14" fontId="5" fillId="2" borderId="1" xfId="0" applyNumberFormat="1" applyFont="1" applyFill="1" applyBorder="1" applyAlignment="1">
      <alignment horizontal="right" vertical="center"/>
    </xf>
    <xf numFmtId="14" fontId="0" fillId="0" borderId="0" xfId="0" applyNumberFormat="1"/>
    <xf numFmtId="0" fontId="6" fillId="0" borderId="0" xfId="0" applyFont="1" applyAlignment="1">
      <alignment vertical="center"/>
    </xf>
    <xf numFmtId="164" fontId="6" fillId="0" borderId="0" xfId="3" applyNumberFormat="1" applyFont="1" applyAlignment="1">
      <alignment vertical="center"/>
    </xf>
    <xf numFmtId="49" fontId="3" fillId="2" borderId="2" xfId="0" applyNumberFormat="1" applyFont="1" applyFill="1" applyBorder="1" applyAlignment="1">
      <alignment horizontal="right" vertical="center"/>
    </xf>
    <xf numFmtId="164" fontId="6" fillId="0" borderId="0" xfId="0" applyNumberFormat="1" applyFont="1"/>
    <xf numFmtId="0" fontId="7" fillId="0" borderId="0" xfId="0" applyFont="1"/>
  </cellXfs>
  <cellStyles count="4">
    <cellStyle name="Comma" xfId="1" builtinId="3"/>
    <cellStyle name="Comma 2" xfId="3" xr:uid="{817B6D1C-D6F0-42E2-A5A7-7BC4D1259B22}"/>
    <cellStyle name="Normal" xfId="0" builtinId="0"/>
    <cellStyle name="Normal 2" xfId="2" xr:uid="{B45BF213-9132-4FD9-8964-23AD79ED3CF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48"/>
  <sheetViews>
    <sheetView rightToLeft="1" tabSelected="1" workbookViewId="0">
      <pane ySplit="4" topLeftCell="A41" activePane="bottomLeft" state="frozen"/>
      <selection pane="bottomLeft" activeCell="A3" sqref="A3"/>
    </sheetView>
  </sheetViews>
  <sheetFormatPr defaultRowHeight="12.75" x14ac:dyDescent="0.2"/>
  <cols>
    <col min="1" max="1" width="11.140625" style="4" bestFit="1" customWidth="1"/>
    <col min="2" max="2" width="30.5703125" style="4" bestFit="1" customWidth="1"/>
    <col min="3" max="3" width="5" style="4" bestFit="1" customWidth="1"/>
    <col min="4" max="4" width="8.7109375" style="6" bestFit="1" customWidth="1"/>
    <col min="5" max="5" width="9.85546875" style="8" bestFit="1" customWidth="1"/>
    <col min="6" max="7" width="11.28515625" style="10" bestFit="1" customWidth="1"/>
    <col min="8" max="8" width="14.7109375" style="10" bestFit="1" customWidth="1"/>
    <col min="9" max="9" width="4.7109375" customWidth="1"/>
  </cols>
  <sheetData>
    <row r="2" spans="1:8" x14ac:dyDescent="0.2">
      <c r="A2" s="28" t="s">
        <v>98</v>
      </c>
    </row>
    <row r="4" spans="1:8" s="1" customFormat="1" ht="24" customHeight="1" x14ac:dyDescent="0.2">
      <c r="A4" s="11" t="s">
        <v>0</v>
      </c>
      <c r="B4" s="11" t="s">
        <v>1</v>
      </c>
      <c r="C4" s="11" t="s">
        <v>2</v>
      </c>
      <c r="D4" s="12" t="s">
        <v>3</v>
      </c>
      <c r="E4" s="13" t="s">
        <v>23</v>
      </c>
      <c r="F4" s="14" t="s">
        <v>24</v>
      </c>
      <c r="G4" s="14" t="s">
        <v>75</v>
      </c>
      <c r="H4" s="14" t="s">
        <v>25</v>
      </c>
    </row>
    <row r="5" spans="1:8" s="1" customFormat="1" ht="20.100000000000001" customHeight="1" x14ac:dyDescent="0.2">
      <c r="A5" s="3" t="s">
        <v>4</v>
      </c>
      <c r="B5" s="3" t="s">
        <v>5</v>
      </c>
      <c r="C5" s="2">
        <v>2023</v>
      </c>
      <c r="D5" s="5">
        <v>1915</v>
      </c>
      <c r="E5" s="7">
        <v>45211</v>
      </c>
      <c r="F5" s="9">
        <v>600000</v>
      </c>
      <c r="G5" s="9">
        <v>600000</v>
      </c>
      <c r="H5" s="9">
        <v>0</v>
      </c>
    </row>
    <row r="6" spans="1:8" s="1" customFormat="1" ht="20.100000000000001" customHeight="1" x14ac:dyDescent="0.2">
      <c r="A6" s="3" t="s">
        <v>4</v>
      </c>
      <c r="B6" s="3" t="s">
        <v>5</v>
      </c>
      <c r="C6" s="2">
        <v>2023</v>
      </c>
      <c r="D6" s="5">
        <v>1965</v>
      </c>
      <c r="E6" s="7">
        <v>45218</v>
      </c>
      <c r="F6" s="9">
        <v>2000000</v>
      </c>
      <c r="G6" s="9">
        <v>2000000</v>
      </c>
      <c r="H6" s="9">
        <v>0</v>
      </c>
    </row>
    <row r="7" spans="1:8" s="1" customFormat="1" ht="20.100000000000001" customHeight="1" x14ac:dyDescent="0.2">
      <c r="A7" s="3" t="s">
        <v>4</v>
      </c>
      <c r="B7" s="3" t="s">
        <v>5</v>
      </c>
      <c r="C7" s="2">
        <v>2023</v>
      </c>
      <c r="D7" s="5">
        <v>2161</v>
      </c>
      <c r="E7" s="7">
        <v>45242</v>
      </c>
      <c r="F7" s="9">
        <v>1200000</v>
      </c>
      <c r="G7" s="9">
        <v>1200000</v>
      </c>
      <c r="H7" s="9">
        <v>0</v>
      </c>
    </row>
    <row r="8" spans="1:8" s="1" customFormat="1" ht="20.100000000000001" customHeight="1" x14ac:dyDescent="0.2">
      <c r="A8" s="3" t="s">
        <v>6</v>
      </c>
      <c r="B8" s="3" t="s">
        <v>5</v>
      </c>
      <c r="C8" s="2">
        <v>2023</v>
      </c>
      <c r="D8" s="5">
        <v>1913</v>
      </c>
      <c r="E8" s="7">
        <v>45211</v>
      </c>
      <c r="F8" s="9">
        <v>1022222</v>
      </c>
      <c r="G8" s="9">
        <v>422424</v>
      </c>
      <c r="H8" s="9">
        <v>599798</v>
      </c>
    </row>
    <row r="9" spans="1:8" s="1" customFormat="1" ht="20.100000000000001" customHeight="1" x14ac:dyDescent="0.2">
      <c r="A9" s="3" t="s">
        <v>6</v>
      </c>
      <c r="B9" s="3" t="s">
        <v>5</v>
      </c>
      <c r="C9" s="2">
        <v>2023</v>
      </c>
      <c r="D9" s="5">
        <v>1964</v>
      </c>
      <c r="E9" s="7">
        <v>45218</v>
      </c>
      <c r="F9" s="9">
        <v>1500000</v>
      </c>
      <c r="G9" s="9">
        <v>0</v>
      </c>
      <c r="H9" s="9">
        <v>1500000</v>
      </c>
    </row>
    <row r="10" spans="1:8" s="1" customFormat="1" ht="20.100000000000001" customHeight="1" x14ac:dyDescent="0.2">
      <c r="A10" s="3" t="s">
        <v>6</v>
      </c>
      <c r="B10" s="3" t="s">
        <v>5</v>
      </c>
      <c r="C10" s="2">
        <v>2023</v>
      </c>
      <c r="D10" s="5">
        <v>2162</v>
      </c>
      <c r="E10" s="7">
        <v>45242</v>
      </c>
      <c r="F10" s="9">
        <v>1200000</v>
      </c>
      <c r="G10" s="9">
        <v>0</v>
      </c>
      <c r="H10" s="9">
        <v>1200000</v>
      </c>
    </row>
    <row r="11" spans="1:8" s="1" customFormat="1" ht="20.100000000000001" customHeight="1" x14ac:dyDescent="0.2">
      <c r="A11" s="3" t="s">
        <v>7</v>
      </c>
      <c r="B11" s="3" t="s">
        <v>5</v>
      </c>
      <c r="C11" s="2">
        <v>2023</v>
      </c>
      <c r="D11" s="5">
        <v>1916</v>
      </c>
      <c r="E11" s="7">
        <v>45211</v>
      </c>
      <c r="F11" s="9">
        <v>400000</v>
      </c>
      <c r="G11" s="9">
        <v>400000</v>
      </c>
      <c r="H11" s="9">
        <v>0</v>
      </c>
    </row>
    <row r="12" spans="1:8" s="1" customFormat="1" ht="20.100000000000001" customHeight="1" x14ac:dyDescent="0.2">
      <c r="A12" s="3" t="s">
        <v>7</v>
      </c>
      <c r="B12" s="3" t="s">
        <v>5</v>
      </c>
      <c r="C12" s="2">
        <v>2023</v>
      </c>
      <c r="D12" s="5">
        <v>1966</v>
      </c>
      <c r="E12" s="7">
        <v>45218</v>
      </c>
      <c r="F12" s="9">
        <v>4500000</v>
      </c>
      <c r="G12" s="9">
        <v>0</v>
      </c>
      <c r="H12" s="9">
        <v>4500000</v>
      </c>
    </row>
    <row r="13" spans="1:8" s="1" customFormat="1" ht="20.100000000000001" customHeight="1" x14ac:dyDescent="0.2">
      <c r="A13" s="3" t="s">
        <v>7</v>
      </c>
      <c r="B13" s="3" t="s">
        <v>5</v>
      </c>
      <c r="C13" s="2">
        <v>2023</v>
      </c>
      <c r="D13" s="5">
        <v>2163</v>
      </c>
      <c r="E13" s="7">
        <v>45242</v>
      </c>
      <c r="F13" s="9">
        <v>2600000</v>
      </c>
      <c r="G13" s="9">
        <v>0</v>
      </c>
      <c r="H13" s="9">
        <v>2600000</v>
      </c>
    </row>
    <row r="14" spans="1:8" s="1" customFormat="1" ht="20.100000000000001" customHeight="1" x14ac:dyDescent="0.2">
      <c r="A14" s="3" t="s">
        <v>8</v>
      </c>
      <c r="B14" s="3" t="s">
        <v>5</v>
      </c>
      <c r="C14" s="2">
        <v>2023</v>
      </c>
      <c r="D14" s="5">
        <v>1962</v>
      </c>
      <c r="E14" s="7">
        <v>45218</v>
      </c>
      <c r="F14" s="9">
        <v>2000000</v>
      </c>
      <c r="G14" s="9">
        <v>0</v>
      </c>
      <c r="H14" s="9">
        <v>2000000</v>
      </c>
    </row>
    <row r="15" spans="1:8" s="1" customFormat="1" ht="20.100000000000001" customHeight="1" x14ac:dyDescent="0.2">
      <c r="A15" s="3" t="s">
        <v>8</v>
      </c>
      <c r="B15" s="3" t="s">
        <v>5</v>
      </c>
      <c r="C15" s="2">
        <v>2023</v>
      </c>
      <c r="D15" s="5">
        <v>2165</v>
      </c>
      <c r="E15" s="7">
        <v>45242</v>
      </c>
      <c r="F15" s="9">
        <v>1300000</v>
      </c>
      <c r="G15" s="9">
        <v>0</v>
      </c>
      <c r="H15" s="9">
        <v>1300000</v>
      </c>
    </row>
    <row r="16" spans="1:8" s="1" customFormat="1" ht="20.100000000000001" customHeight="1" x14ac:dyDescent="0.2">
      <c r="A16" s="3" t="s">
        <v>9</v>
      </c>
      <c r="B16" s="3" t="s">
        <v>5</v>
      </c>
      <c r="C16" s="2">
        <v>2023</v>
      </c>
      <c r="D16" s="5">
        <v>1914</v>
      </c>
      <c r="E16" s="7">
        <v>45211</v>
      </c>
      <c r="F16" s="9">
        <v>222222</v>
      </c>
      <c r="G16" s="9">
        <v>222222</v>
      </c>
      <c r="H16" s="9">
        <v>0</v>
      </c>
    </row>
    <row r="17" spans="1:8" s="1" customFormat="1" ht="20.100000000000001" customHeight="1" x14ac:dyDescent="0.2">
      <c r="A17" s="3" t="s">
        <v>9</v>
      </c>
      <c r="B17" s="3" t="s">
        <v>5</v>
      </c>
      <c r="C17" s="2">
        <v>2023</v>
      </c>
      <c r="D17" s="5">
        <v>1963</v>
      </c>
      <c r="E17" s="7">
        <v>45218</v>
      </c>
      <c r="F17" s="9">
        <v>1000000</v>
      </c>
      <c r="G17" s="9">
        <v>0</v>
      </c>
      <c r="H17" s="9">
        <v>1000000</v>
      </c>
    </row>
    <row r="18" spans="1:8" s="1" customFormat="1" ht="20.100000000000001" customHeight="1" x14ac:dyDescent="0.2">
      <c r="A18" s="3" t="s">
        <v>9</v>
      </c>
      <c r="B18" s="3" t="s">
        <v>5</v>
      </c>
      <c r="C18" s="2">
        <v>2023</v>
      </c>
      <c r="D18" s="5">
        <v>2164</v>
      </c>
      <c r="E18" s="7">
        <v>45242</v>
      </c>
      <c r="F18" s="9">
        <v>1000000</v>
      </c>
      <c r="G18" s="9">
        <v>0</v>
      </c>
      <c r="H18" s="9">
        <v>1000000</v>
      </c>
    </row>
    <row r="19" spans="1:8" s="1" customFormat="1" ht="20.100000000000001" customHeight="1" x14ac:dyDescent="0.2">
      <c r="A19" s="3" t="s">
        <v>10</v>
      </c>
      <c r="B19" s="3" t="s">
        <v>5</v>
      </c>
      <c r="C19" s="2">
        <v>2023</v>
      </c>
      <c r="D19" s="5">
        <v>1986</v>
      </c>
      <c r="E19" s="7">
        <v>45218</v>
      </c>
      <c r="F19" s="9">
        <v>750000</v>
      </c>
      <c r="G19" s="9">
        <v>158100</v>
      </c>
      <c r="H19" s="9">
        <v>591900</v>
      </c>
    </row>
    <row r="20" spans="1:8" s="1" customFormat="1" ht="20.100000000000001" customHeight="1" x14ac:dyDescent="0.2">
      <c r="A20" s="3" t="s">
        <v>10</v>
      </c>
      <c r="B20" s="3" t="s">
        <v>5</v>
      </c>
      <c r="C20" s="2">
        <v>2023</v>
      </c>
      <c r="D20" s="5">
        <v>2154</v>
      </c>
      <c r="E20" s="7">
        <v>45242</v>
      </c>
      <c r="F20" s="9">
        <v>750000</v>
      </c>
      <c r="G20" s="9">
        <v>0</v>
      </c>
      <c r="H20" s="9">
        <v>750000</v>
      </c>
    </row>
    <row r="21" spans="1:8" s="1" customFormat="1" ht="20.100000000000001" customHeight="1" x14ac:dyDescent="0.2">
      <c r="A21" s="3" t="s">
        <v>11</v>
      </c>
      <c r="B21" s="3" t="s">
        <v>5</v>
      </c>
      <c r="C21" s="2">
        <v>2023</v>
      </c>
      <c r="D21" s="5">
        <v>1980</v>
      </c>
      <c r="E21" s="7">
        <v>45218</v>
      </c>
      <c r="F21" s="9">
        <v>1500000</v>
      </c>
      <c r="G21" s="9">
        <v>0</v>
      </c>
      <c r="H21" s="9">
        <v>1500000</v>
      </c>
    </row>
    <row r="22" spans="1:8" s="1" customFormat="1" ht="20.100000000000001" customHeight="1" x14ac:dyDescent="0.2">
      <c r="A22" s="3" t="s">
        <v>11</v>
      </c>
      <c r="B22" s="3" t="s">
        <v>5</v>
      </c>
      <c r="C22" s="2">
        <v>2023</v>
      </c>
      <c r="D22" s="5">
        <v>2155</v>
      </c>
      <c r="E22" s="7">
        <v>45242</v>
      </c>
      <c r="F22" s="9">
        <v>1000000</v>
      </c>
      <c r="G22" s="9">
        <v>0</v>
      </c>
      <c r="H22" s="9">
        <v>1000000</v>
      </c>
    </row>
    <row r="23" spans="1:8" s="1" customFormat="1" ht="20.100000000000001" customHeight="1" x14ac:dyDescent="0.2">
      <c r="A23" s="3" t="s">
        <v>12</v>
      </c>
      <c r="B23" s="3" t="s">
        <v>5</v>
      </c>
      <c r="C23" s="2">
        <v>2023</v>
      </c>
      <c r="D23" s="5">
        <v>1984</v>
      </c>
      <c r="E23" s="7">
        <v>45218</v>
      </c>
      <c r="F23" s="9">
        <v>1000000</v>
      </c>
      <c r="G23" s="9">
        <v>0</v>
      </c>
      <c r="H23" s="9">
        <v>1000000</v>
      </c>
    </row>
    <row r="24" spans="1:8" s="1" customFormat="1" ht="20.100000000000001" customHeight="1" x14ac:dyDescent="0.2">
      <c r="A24" s="3" t="s">
        <v>12</v>
      </c>
      <c r="B24" s="3" t="s">
        <v>5</v>
      </c>
      <c r="C24" s="2">
        <v>2023</v>
      </c>
      <c r="D24" s="5">
        <v>2156</v>
      </c>
      <c r="E24" s="7">
        <v>45242</v>
      </c>
      <c r="F24" s="9">
        <v>750000</v>
      </c>
      <c r="G24" s="9">
        <v>0</v>
      </c>
      <c r="H24" s="9">
        <v>750000</v>
      </c>
    </row>
    <row r="25" spans="1:8" s="1" customFormat="1" ht="20.100000000000001" customHeight="1" x14ac:dyDescent="0.2">
      <c r="A25" s="3" t="s">
        <v>13</v>
      </c>
      <c r="B25" s="3" t="s">
        <v>5</v>
      </c>
      <c r="C25" s="2">
        <v>2023</v>
      </c>
      <c r="D25" s="5">
        <v>1982</v>
      </c>
      <c r="E25" s="7">
        <v>45218</v>
      </c>
      <c r="F25" s="9">
        <v>1500000</v>
      </c>
      <c r="G25" s="9">
        <v>0</v>
      </c>
      <c r="H25" s="9">
        <v>1500000</v>
      </c>
    </row>
    <row r="26" spans="1:8" s="1" customFormat="1" ht="20.100000000000001" customHeight="1" x14ac:dyDescent="0.2">
      <c r="A26" s="3" t="s">
        <v>13</v>
      </c>
      <c r="B26" s="3" t="s">
        <v>5</v>
      </c>
      <c r="C26" s="2">
        <v>2023</v>
      </c>
      <c r="D26" s="5">
        <v>2157</v>
      </c>
      <c r="E26" s="7">
        <v>45242</v>
      </c>
      <c r="F26" s="9">
        <v>1000000</v>
      </c>
      <c r="G26" s="9">
        <v>0</v>
      </c>
      <c r="H26" s="9">
        <v>1000000</v>
      </c>
    </row>
    <row r="27" spans="1:8" s="1" customFormat="1" ht="20.100000000000001" customHeight="1" x14ac:dyDescent="0.2">
      <c r="A27" s="3" t="s">
        <v>14</v>
      </c>
      <c r="B27" s="3" t="s">
        <v>5</v>
      </c>
      <c r="C27" s="2">
        <v>2023</v>
      </c>
      <c r="D27" s="5">
        <v>1985</v>
      </c>
      <c r="E27" s="7">
        <v>45218</v>
      </c>
      <c r="F27" s="9">
        <v>750000</v>
      </c>
      <c r="G27" s="9">
        <v>218960</v>
      </c>
      <c r="H27" s="9">
        <v>531040</v>
      </c>
    </row>
    <row r="28" spans="1:8" s="1" customFormat="1" ht="20.100000000000001" customHeight="1" x14ac:dyDescent="0.2">
      <c r="A28" s="3" t="s">
        <v>14</v>
      </c>
      <c r="B28" s="3" t="s">
        <v>5</v>
      </c>
      <c r="C28" s="2">
        <v>2023</v>
      </c>
      <c r="D28" s="5">
        <v>2158</v>
      </c>
      <c r="E28" s="7">
        <v>45242</v>
      </c>
      <c r="F28" s="9">
        <v>750000</v>
      </c>
      <c r="G28" s="9">
        <v>0</v>
      </c>
      <c r="H28" s="9">
        <v>750000</v>
      </c>
    </row>
    <row r="29" spans="1:8" s="1" customFormat="1" ht="20.100000000000001" customHeight="1" x14ac:dyDescent="0.2">
      <c r="A29" s="3" t="s">
        <v>15</v>
      </c>
      <c r="B29" s="3" t="s">
        <v>5</v>
      </c>
      <c r="C29" s="2">
        <v>2023</v>
      </c>
      <c r="D29" s="5">
        <v>1978</v>
      </c>
      <c r="E29" s="7">
        <v>45218</v>
      </c>
      <c r="F29" s="9">
        <v>1000000</v>
      </c>
      <c r="G29" s="9">
        <v>1000000</v>
      </c>
      <c r="H29" s="9">
        <v>0</v>
      </c>
    </row>
    <row r="30" spans="1:8" s="1" customFormat="1" ht="20.100000000000001" customHeight="1" x14ac:dyDescent="0.2">
      <c r="A30" s="3" t="s">
        <v>15</v>
      </c>
      <c r="B30" s="3" t="s">
        <v>5</v>
      </c>
      <c r="C30" s="2">
        <v>2023</v>
      </c>
      <c r="D30" s="5">
        <v>2149</v>
      </c>
      <c r="E30" s="7">
        <v>45242</v>
      </c>
      <c r="F30" s="9">
        <v>1000000</v>
      </c>
      <c r="G30" s="9">
        <v>1000000</v>
      </c>
      <c r="H30" s="9">
        <v>0</v>
      </c>
    </row>
    <row r="31" spans="1:8" s="1" customFormat="1" ht="20.100000000000001" customHeight="1" x14ac:dyDescent="0.2">
      <c r="A31" s="3" t="s">
        <v>16</v>
      </c>
      <c r="B31" s="3" t="s">
        <v>5</v>
      </c>
      <c r="C31" s="2">
        <v>2023</v>
      </c>
      <c r="D31" s="5">
        <v>1912</v>
      </c>
      <c r="E31" s="7">
        <v>45211</v>
      </c>
      <c r="F31" s="9">
        <v>400000</v>
      </c>
      <c r="G31" s="9">
        <v>400000</v>
      </c>
      <c r="H31" s="9">
        <v>0</v>
      </c>
    </row>
    <row r="32" spans="1:8" s="1" customFormat="1" ht="20.100000000000001" customHeight="1" x14ac:dyDescent="0.2">
      <c r="A32" s="3" t="s">
        <v>16</v>
      </c>
      <c r="B32" s="3" t="s">
        <v>5</v>
      </c>
      <c r="C32" s="2">
        <v>2023</v>
      </c>
      <c r="D32" s="5">
        <v>1977</v>
      </c>
      <c r="E32" s="7">
        <v>45218</v>
      </c>
      <c r="F32" s="9">
        <v>2000000</v>
      </c>
      <c r="G32" s="9">
        <v>0</v>
      </c>
      <c r="H32" s="9">
        <v>2000000</v>
      </c>
    </row>
    <row r="33" spans="1:8" s="1" customFormat="1" ht="20.100000000000001" customHeight="1" x14ac:dyDescent="0.2">
      <c r="A33" s="3" t="s">
        <v>16</v>
      </c>
      <c r="B33" s="3" t="s">
        <v>5</v>
      </c>
      <c r="C33" s="2">
        <v>2023</v>
      </c>
      <c r="D33" s="5">
        <v>2150</v>
      </c>
      <c r="E33" s="7">
        <v>45242</v>
      </c>
      <c r="F33" s="9">
        <v>1200000</v>
      </c>
      <c r="G33" s="9">
        <v>0</v>
      </c>
      <c r="H33" s="9">
        <v>1200000</v>
      </c>
    </row>
    <row r="34" spans="1:8" s="1" customFormat="1" ht="20.100000000000001" customHeight="1" x14ac:dyDescent="0.2">
      <c r="A34" s="3" t="s">
        <v>17</v>
      </c>
      <c r="B34" s="3" t="s">
        <v>5</v>
      </c>
      <c r="C34" s="2">
        <v>2023</v>
      </c>
      <c r="D34" s="5">
        <v>1983</v>
      </c>
      <c r="E34" s="7">
        <v>45218</v>
      </c>
      <c r="F34" s="9">
        <v>1000000</v>
      </c>
      <c r="G34" s="9">
        <v>0</v>
      </c>
      <c r="H34" s="9">
        <v>1000000</v>
      </c>
    </row>
    <row r="35" spans="1:8" s="1" customFormat="1" ht="20.100000000000001" customHeight="1" x14ac:dyDescent="0.2">
      <c r="A35" s="3" t="s">
        <v>18</v>
      </c>
      <c r="B35" s="3" t="s">
        <v>5</v>
      </c>
      <c r="C35" s="2">
        <v>2023</v>
      </c>
      <c r="D35" s="5">
        <v>1979</v>
      </c>
      <c r="E35" s="7">
        <v>45218</v>
      </c>
      <c r="F35" s="9">
        <v>1000000</v>
      </c>
      <c r="G35" s="9">
        <v>439704</v>
      </c>
      <c r="H35" s="9">
        <v>560296</v>
      </c>
    </row>
    <row r="36" spans="1:8" s="1" customFormat="1" ht="20.100000000000001" customHeight="1" x14ac:dyDescent="0.2">
      <c r="A36" s="3" t="s">
        <v>18</v>
      </c>
      <c r="B36" s="3" t="s">
        <v>5</v>
      </c>
      <c r="C36" s="2">
        <v>2023</v>
      </c>
      <c r="D36" s="5">
        <v>2159</v>
      </c>
      <c r="E36" s="7">
        <v>45242</v>
      </c>
      <c r="F36" s="9">
        <v>1450000</v>
      </c>
      <c r="G36" s="9">
        <v>0</v>
      </c>
      <c r="H36" s="9">
        <v>1450000</v>
      </c>
    </row>
    <row r="37" spans="1:8" s="1" customFormat="1" ht="20.100000000000001" customHeight="1" x14ac:dyDescent="0.2">
      <c r="A37" s="3" t="s">
        <v>19</v>
      </c>
      <c r="B37" s="3" t="s">
        <v>5</v>
      </c>
      <c r="C37" s="2">
        <v>2023</v>
      </c>
      <c r="D37" s="5">
        <v>1909</v>
      </c>
      <c r="E37" s="7">
        <v>45211</v>
      </c>
      <c r="F37" s="9">
        <v>355556</v>
      </c>
      <c r="G37" s="9">
        <v>0</v>
      </c>
      <c r="H37" s="9">
        <v>355556</v>
      </c>
    </row>
    <row r="38" spans="1:8" s="1" customFormat="1" ht="20.100000000000001" customHeight="1" x14ac:dyDescent="0.2">
      <c r="A38" s="3" t="s">
        <v>19</v>
      </c>
      <c r="B38" s="3" t="s">
        <v>5</v>
      </c>
      <c r="C38" s="2">
        <v>2023</v>
      </c>
      <c r="D38" s="5">
        <v>1975</v>
      </c>
      <c r="E38" s="7">
        <v>45218</v>
      </c>
      <c r="F38" s="9">
        <v>1000000</v>
      </c>
      <c r="G38" s="9">
        <v>1000000</v>
      </c>
      <c r="H38" s="9">
        <v>0</v>
      </c>
    </row>
    <row r="39" spans="1:8" s="1" customFormat="1" ht="20.100000000000001" customHeight="1" x14ac:dyDescent="0.2">
      <c r="A39" s="3" t="s">
        <v>19</v>
      </c>
      <c r="B39" s="3" t="s">
        <v>5</v>
      </c>
      <c r="C39" s="2">
        <v>2023</v>
      </c>
      <c r="D39" s="5">
        <v>2151</v>
      </c>
      <c r="E39" s="7">
        <v>45242</v>
      </c>
      <c r="F39" s="9">
        <v>1000000</v>
      </c>
      <c r="G39" s="9">
        <v>1000000</v>
      </c>
      <c r="H39" s="9">
        <v>0</v>
      </c>
    </row>
    <row r="40" spans="1:8" s="1" customFormat="1" ht="20.100000000000001" customHeight="1" x14ac:dyDescent="0.2">
      <c r="A40" s="3" t="s">
        <v>20</v>
      </c>
      <c r="B40" s="3" t="s">
        <v>5</v>
      </c>
      <c r="C40" s="2">
        <v>2023</v>
      </c>
      <c r="D40" s="5">
        <v>1911</v>
      </c>
      <c r="E40" s="7">
        <v>45211</v>
      </c>
      <c r="F40" s="9">
        <v>600000</v>
      </c>
      <c r="G40" s="9">
        <v>600000</v>
      </c>
      <c r="H40" s="9">
        <v>0</v>
      </c>
    </row>
    <row r="41" spans="1:8" s="1" customFormat="1" ht="20.100000000000001" customHeight="1" x14ac:dyDescent="0.2">
      <c r="A41" s="3" t="s">
        <v>20</v>
      </c>
      <c r="B41" s="3" t="s">
        <v>5</v>
      </c>
      <c r="C41" s="2">
        <v>2023</v>
      </c>
      <c r="D41" s="5">
        <v>1976</v>
      </c>
      <c r="E41" s="7">
        <v>45218</v>
      </c>
      <c r="F41" s="9">
        <v>2500000</v>
      </c>
      <c r="G41" s="9">
        <v>2500000</v>
      </c>
      <c r="H41" s="9">
        <v>0</v>
      </c>
    </row>
    <row r="42" spans="1:8" s="1" customFormat="1" ht="20.100000000000001" customHeight="1" x14ac:dyDescent="0.2">
      <c r="A42" s="3" t="s">
        <v>20</v>
      </c>
      <c r="B42" s="3" t="s">
        <v>5</v>
      </c>
      <c r="C42" s="2">
        <v>2023</v>
      </c>
      <c r="D42" s="5">
        <v>2152</v>
      </c>
      <c r="E42" s="7">
        <v>45242</v>
      </c>
      <c r="F42" s="9">
        <v>1800000</v>
      </c>
      <c r="G42" s="9">
        <v>1800000</v>
      </c>
      <c r="H42" s="9">
        <v>0</v>
      </c>
    </row>
    <row r="43" spans="1:8" s="1" customFormat="1" ht="20.100000000000001" customHeight="1" x14ac:dyDescent="0.2">
      <c r="A43" s="3" t="s">
        <v>21</v>
      </c>
      <c r="B43" s="3" t="s">
        <v>5</v>
      </c>
      <c r="C43" s="2">
        <v>2023</v>
      </c>
      <c r="D43" s="5">
        <v>1981</v>
      </c>
      <c r="E43" s="7">
        <v>45218</v>
      </c>
      <c r="F43" s="9">
        <v>2000000</v>
      </c>
      <c r="G43" s="9">
        <v>1589531</v>
      </c>
      <c r="H43" s="9">
        <v>410469</v>
      </c>
    </row>
    <row r="44" spans="1:8" s="1" customFormat="1" ht="20.100000000000001" customHeight="1" x14ac:dyDescent="0.2">
      <c r="A44" s="3" t="s">
        <v>21</v>
      </c>
      <c r="B44" s="3" t="s">
        <v>5</v>
      </c>
      <c r="C44" s="2">
        <v>2023</v>
      </c>
      <c r="D44" s="5">
        <v>2160</v>
      </c>
      <c r="E44" s="7">
        <v>45242</v>
      </c>
      <c r="F44" s="9">
        <v>1000000</v>
      </c>
      <c r="G44" s="9">
        <v>0</v>
      </c>
      <c r="H44" s="9">
        <v>1000000</v>
      </c>
    </row>
    <row r="45" spans="1:8" s="1" customFormat="1" ht="20.100000000000001" customHeight="1" x14ac:dyDescent="0.2">
      <c r="A45" s="3" t="s">
        <v>22</v>
      </c>
      <c r="B45" s="3" t="s">
        <v>5</v>
      </c>
      <c r="C45" s="2">
        <v>2023</v>
      </c>
      <c r="D45" s="5">
        <v>1910</v>
      </c>
      <c r="E45" s="7">
        <v>45211</v>
      </c>
      <c r="F45" s="9">
        <v>400000</v>
      </c>
      <c r="G45" s="9">
        <v>400000</v>
      </c>
      <c r="H45" s="9">
        <v>0</v>
      </c>
    </row>
    <row r="46" spans="1:8" s="1" customFormat="1" ht="20.100000000000001" customHeight="1" x14ac:dyDescent="0.2">
      <c r="A46" s="3" t="s">
        <v>22</v>
      </c>
      <c r="B46" s="3" t="s">
        <v>5</v>
      </c>
      <c r="C46" s="2">
        <v>2023</v>
      </c>
      <c r="D46" s="5">
        <v>1974</v>
      </c>
      <c r="E46" s="7">
        <v>45218</v>
      </c>
      <c r="F46" s="9">
        <v>1000000</v>
      </c>
      <c r="G46" s="9">
        <v>0</v>
      </c>
      <c r="H46" s="9">
        <v>1000000</v>
      </c>
    </row>
    <row r="47" spans="1:8" s="1" customFormat="1" ht="20.100000000000001" customHeight="1" x14ac:dyDescent="0.2">
      <c r="A47" s="3" t="s">
        <v>22</v>
      </c>
      <c r="B47" s="3" t="s">
        <v>5</v>
      </c>
      <c r="C47" s="2">
        <v>2023</v>
      </c>
      <c r="D47" s="5">
        <v>2153</v>
      </c>
      <c r="E47" s="7">
        <v>45242</v>
      </c>
      <c r="F47" s="9">
        <v>1000000</v>
      </c>
      <c r="G47" s="9">
        <v>0</v>
      </c>
      <c r="H47" s="9">
        <v>1000000</v>
      </c>
    </row>
    <row r="48" spans="1:8" x14ac:dyDescent="0.2">
      <c r="F48" s="27">
        <f>SUM(F5:F47)</f>
        <v>52000000</v>
      </c>
      <c r="G48" s="27">
        <f t="shared" ref="G48:H48" si="0">SUM(G5:G47)</f>
        <v>16950941</v>
      </c>
      <c r="H48" s="27">
        <f t="shared" si="0"/>
        <v>35049059</v>
      </c>
    </row>
  </sheetData>
  <pageMargins left="0.7" right="0.7" top="0.75" bottom="0.75" header="0.3" footer="0.3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1D1036-B777-4D28-A7BC-88BCD3B2FFDB}">
  <dimension ref="A3:I63"/>
  <sheetViews>
    <sheetView rightToLeft="1" workbookViewId="0">
      <pane ySplit="5" topLeftCell="A57" activePane="bottomLeft" state="frozen"/>
      <selection pane="bottomLeft" activeCell="A4" sqref="A4"/>
    </sheetView>
  </sheetViews>
  <sheetFormatPr defaultRowHeight="12.75" x14ac:dyDescent="0.2"/>
  <cols>
    <col min="1" max="1" width="11.7109375" style="19" bestFit="1" customWidth="1"/>
    <col min="2" max="2" width="21.140625" style="19" bestFit="1" customWidth="1"/>
    <col min="3" max="3" width="5" style="19" bestFit="1" customWidth="1"/>
    <col min="4" max="4" width="9.28515625" style="6" bestFit="1" customWidth="1"/>
    <col min="5" max="5" width="10.140625" style="19" bestFit="1" customWidth="1"/>
    <col min="6" max="6" width="10" style="19" bestFit="1" customWidth="1"/>
    <col min="7" max="7" width="11.28515625" style="20" bestFit="1" customWidth="1"/>
    <col min="8" max="8" width="11.28515625" style="20" customWidth="1"/>
    <col min="9" max="9" width="15.28515625" style="20" bestFit="1" customWidth="1"/>
    <col min="10" max="10" width="4.7109375" style="19" customWidth="1"/>
    <col min="11" max="16384" width="9.140625" style="19"/>
  </cols>
  <sheetData>
    <row r="3" spans="1:9" x14ac:dyDescent="0.2">
      <c r="A3" s="28" t="s">
        <v>96</v>
      </c>
      <c r="D3" s="19"/>
    </row>
    <row r="5" spans="1:9" s="22" customFormat="1" ht="24" customHeight="1" x14ac:dyDescent="0.2">
      <c r="A5" s="11" t="s">
        <v>0</v>
      </c>
      <c r="B5" s="11" t="s">
        <v>1</v>
      </c>
      <c r="C5" s="11" t="s">
        <v>2</v>
      </c>
      <c r="D5" s="12" t="s">
        <v>3</v>
      </c>
      <c r="E5" s="11" t="s">
        <v>62</v>
      </c>
      <c r="F5" s="11" t="s">
        <v>63</v>
      </c>
      <c r="G5" s="21" t="s">
        <v>24</v>
      </c>
      <c r="H5" s="21" t="s">
        <v>75</v>
      </c>
      <c r="I5" s="21" t="s">
        <v>25</v>
      </c>
    </row>
    <row r="6" spans="1:9" s="22" customFormat="1" ht="20.100000000000001" customHeight="1" x14ac:dyDescent="0.2">
      <c r="A6" s="15" t="s">
        <v>64</v>
      </c>
      <c r="B6" s="15" t="s">
        <v>26</v>
      </c>
      <c r="C6" s="16">
        <v>2023</v>
      </c>
      <c r="D6" s="17">
        <v>1990</v>
      </c>
      <c r="E6" s="18">
        <v>45229</v>
      </c>
      <c r="F6" s="15" t="s">
        <v>65</v>
      </c>
      <c r="G6" s="23">
        <v>491994</v>
      </c>
      <c r="H6" s="23">
        <v>0</v>
      </c>
      <c r="I6" s="23">
        <v>491994</v>
      </c>
    </row>
    <row r="7" spans="1:9" s="22" customFormat="1" ht="20.100000000000001" customHeight="1" x14ac:dyDescent="0.2">
      <c r="A7" s="15" t="s">
        <v>61</v>
      </c>
      <c r="B7" s="15" t="s">
        <v>26</v>
      </c>
      <c r="C7" s="16">
        <v>2023</v>
      </c>
      <c r="D7" s="17">
        <v>2103</v>
      </c>
      <c r="E7" s="18">
        <v>45259</v>
      </c>
      <c r="F7" s="15" t="s">
        <v>65</v>
      </c>
      <c r="G7" s="23">
        <v>300000</v>
      </c>
      <c r="H7" s="23">
        <v>0</v>
      </c>
      <c r="I7" s="23">
        <v>300000</v>
      </c>
    </row>
    <row r="8" spans="1:9" s="22" customFormat="1" ht="20.100000000000001" customHeight="1" x14ac:dyDescent="0.2">
      <c r="A8" s="15" t="s">
        <v>60</v>
      </c>
      <c r="B8" s="15" t="s">
        <v>26</v>
      </c>
      <c r="C8" s="16">
        <v>2023</v>
      </c>
      <c r="D8" s="17">
        <v>2169</v>
      </c>
      <c r="E8" s="18">
        <v>45259</v>
      </c>
      <c r="F8" s="15" t="s">
        <v>65</v>
      </c>
      <c r="G8" s="23">
        <v>150000</v>
      </c>
      <c r="H8" s="23">
        <v>0</v>
      </c>
      <c r="I8" s="23">
        <v>150000</v>
      </c>
    </row>
    <row r="9" spans="1:9" s="22" customFormat="1" ht="20.100000000000001" customHeight="1" x14ac:dyDescent="0.2">
      <c r="A9" s="15" t="s">
        <v>66</v>
      </c>
      <c r="B9" s="15" t="s">
        <v>26</v>
      </c>
      <c r="C9" s="16">
        <v>2023</v>
      </c>
      <c r="D9" s="17">
        <v>2019</v>
      </c>
      <c r="E9" s="18">
        <v>45229</v>
      </c>
      <c r="F9" s="15" t="s">
        <v>65</v>
      </c>
      <c r="G9" s="23">
        <v>550000</v>
      </c>
      <c r="H9" s="23">
        <v>329045</v>
      </c>
      <c r="I9" s="23">
        <v>220955</v>
      </c>
    </row>
    <row r="10" spans="1:9" s="22" customFormat="1" ht="20.100000000000001" customHeight="1" x14ac:dyDescent="0.2">
      <c r="A10" s="15" t="s">
        <v>67</v>
      </c>
      <c r="B10" s="15" t="s">
        <v>26</v>
      </c>
      <c r="C10" s="16">
        <v>2023</v>
      </c>
      <c r="D10" s="17">
        <v>1940</v>
      </c>
      <c r="E10" s="18">
        <v>45229</v>
      </c>
      <c r="F10" s="15" t="s">
        <v>65</v>
      </c>
      <c r="G10" s="23">
        <v>500000</v>
      </c>
      <c r="H10" s="23">
        <v>0</v>
      </c>
      <c r="I10" s="23">
        <v>500000</v>
      </c>
    </row>
    <row r="11" spans="1:9" s="22" customFormat="1" ht="20.100000000000001" customHeight="1" x14ac:dyDescent="0.2">
      <c r="A11" s="15" t="s">
        <v>59</v>
      </c>
      <c r="B11" s="15" t="s">
        <v>26</v>
      </c>
      <c r="C11" s="16">
        <v>2023</v>
      </c>
      <c r="D11" s="17">
        <v>2070</v>
      </c>
      <c r="E11" s="18">
        <v>45242</v>
      </c>
      <c r="F11" s="15" t="s">
        <v>65</v>
      </c>
      <c r="G11" s="23">
        <v>320000</v>
      </c>
      <c r="H11" s="23">
        <v>0</v>
      </c>
      <c r="I11" s="23">
        <v>320000</v>
      </c>
    </row>
    <row r="12" spans="1:9" s="22" customFormat="1" ht="20.100000000000001" customHeight="1" x14ac:dyDescent="0.2">
      <c r="A12" s="15" t="s">
        <v>58</v>
      </c>
      <c r="B12" s="15" t="s">
        <v>26</v>
      </c>
      <c r="C12" s="16">
        <v>2023</v>
      </c>
      <c r="D12" s="17">
        <v>2036</v>
      </c>
      <c r="E12" s="18">
        <v>45229</v>
      </c>
      <c r="F12" s="15" t="s">
        <v>68</v>
      </c>
      <c r="G12" s="23">
        <v>74990</v>
      </c>
      <c r="H12" s="23">
        <v>74990</v>
      </c>
      <c r="I12" s="23">
        <v>0</v>
      </c>
    </row>
    <row r="13" spans="1:9" s="22" customFormat="1" ht="20.100000000000001" customHeight="1" x14ac:dyDescent="0.2">
      <c r="A13" s="15" t="s">
        <v>57</v>
      </c>
      <c r="B13" s="15" t="s">
        <v>26</v>
      </c>
      <c r="C13" s="16">
        <v>2023</v>
      </c>
      <c r="D13" s="17">
        <v>1958</v>
      </c>
      <c r="E13" s="18">
        <v>45229</v>
      </c>
      <c r="F13" s="15" t="s">
        <v>65</v>
      </c>
      <c r="G13" s="23">
        <v>220000</v>
      </c>
      <c r="H13" s="23">
        <v>220000</v>
      </c>
      <c r="I13" s="23">
        <v>0</v>
      </c>
    </row>
    <row r="14" spans="1:9" s="22" customFormat="1" ht="20.100000000000001" customHeight="1" x14ac:dyDescent="0.2">
      <c r="A14" s="15" t="s">
        <v>57</v>
      </c>
      <c r="B14" s="15" t="s">
        <v>26</v>
      </c>
      <c r="C14" s="16">
        <v>2023</v>
      </c>
      <c r="D14" s="17">
        <v>1959</v>
      </c>
      <c r="E14" s="18">
        <v>45229</v>
      </c>
      <c r="F14" s="15" t="s">
        <v>65</v>
      </c>
      <c r="G14" s="23">
        <v>70000</v>
      </c>
      <c r="H14" s="23">
        <v>0</v>
      </c>
      <c r="I14" s="23">
        <v>70000</v>
      </c>
    </row>
    <row r="15" spans="1:9" s="22" customFormat="1" ht="20.100000000000001" customHeight="1" x14ac:dyDescent="0.2">
      <c r="A15" s="15" t="s">
        <v>57</v>
      </c>
      <c r="B15" s="15" t="s">
        <v>26</v>
      </c>
      <c r="C15" s="16">
        <v>2023</v>
      </c>
      <c r="D15" s="17">
        <v>2110</v>
      </c>
      <c r="E15" s="18">
        <v>45242</v>
      </c>
      <c r="F15" s="15" t="s">
        <v>65</v>
      </c>
      <c r="G15" s="23">
        <v>140000</v>
      </c>
      <c r="H15" s="23">
        <v>0</v>
      </c>
      <c r="I15" s="23">
        <v>140000</v>
      </c>
    </row>
    <row r="16" spans="1:9" s="22" customFormat="1" ht="20.100000000000001" customHeight="1" x14ac:dyDescent="0.2">
      <c r="A16" s="15" t="s">
        <v>57</v>
      </c>
      <c r="B16" s="15" t="s">
        <v>26</v>
      </c>
      <c r="C16" s="16">
        <v>2023</v>
      </c>
      <c r="D16" s="17">
        <v>2111</v>
      </c>
      <c r="E16" s="18">
        <v>45242</v>
      </c>
      <c r="F16" s="15" t="s">
        <v>65</v>
      </c>
      <c r="G16" s="23">
        <v>150000</v>
      </c>
      <c r="H16" s="23">
        <v>0</v>
      </c>
      <c r="I16" s="23">
        <v>150000</v>
      </c>
    </row>
    <row r="17" spans="1:9" s="22" customFormat="1" ht="20.100000000000001" customHeight="1" x14ac:dyDescent="0.2">
      <c r="A17" s="15" t="s">
        <v>57</v>
      </c>
      <c r="B17" s="15" t="s">
        <v>26</v>
      </c>
      <c r="C17" s="16">
        <v>2023</v>
      </c>
      <c r="D17" s="17">
        <v>2112</v>
      </c>
      <c r="E17" s="18">
        <v>45242</v>
      </c>
      <c r="F17" s="15" t="s">
        <v>65</v>
      </c>
      <c r="G17" s="23">
        <v>400000</v>
      </c>
      <c r="H17" s="23">
        <v>399789</v>
      </c>
      <c r="I17" s="23">
        <v>211</v>
      </c>
    </row>
    <row r="18" spans="1:9" s="22" customFormat="1" ht="20.100000000000001" customHeight="1" x14ac:dyDescent="0.2">
      <c r="A18" s="15" t="s">
        <v>57</v>
      </c>
      <c r="B18" s="15" t="s">
        <v>26</v>
      </c>
      <c r="C18" s="16">
        <v>2023</v>
      </c>
      <c r="D18" s="17">
        <v>2113</v>
      </c>
      <c r="E18" s="18">
        <v>45242</v>
      </c>
      <c r="F18" s="15" t="s">
        <v>65</v>
      </c>
      <c r="G18" s="23">
        <v>50000</v>
      </c>
      <c r="H18" s="23">
        <v>0</v>
      </c>
      <c r="I18" s="23">
        <v>50000</v>
      </c>
    </row>
    <row r="19" spans="1:9" s="22" customFormat="1" ht="20.100000000000001" customHeight="1" x14ac:dyDescent="0.2">
      <c r="A19" s="15" t="s">
        <v>57</v>
      </c>
      <c r="B19" s="15" t="s">
        <v>26</v>
      </c>
      <c r="C19" s="16">
        <v>2023</v>
      </c>
      <c r="D19" s="17">
        <v>2114</v>
      </c>
      <c r="E19" s="18">
        <v>45242</v>
      </c>
      <c r="F19" s="15" t="s">
        <v>65</v>
      </c>
      <c r="G19" s="23">
        <v>120000</v>
      </c>
      <c r="H19" s="23">
        <v>0</v>
      </c>
      <c r="I19" s="23">
        <v>120000</v>
      </c>
    </row>
    <row r="20" spans="1:9" s="22" customFormat="1" ht="20.100000000000001" customHeight="1" x14ac:dyDescent="0.2">
      <c r="A20" s="15" t="s">
        <v>57</v>
      </c>
      <c r="B20" s="15" t="s">
        <v>26</v>
      </c>
      <c r="C20" s="16">
        <v>2023</v>
      </c>
      <c r="D20" s="17">
        <v>2115</v>
      </c>
      <c r="E20" s="18">
        <v>45242</v>
      </c>
      <c r="F20" s="15" t="s">
        <v>65</v>
      </c>
      <c r="G20" s="23">
        <v>140000</v>
      </c>
      <c r="H20" s="23">
        <v>0</v>
      </c>
      <c r="I20" s="23">
        <v>140000</v>
      </c>
    </row>
    <row r="21" spans="1:9" s="22" customFormat="1" ht="20.100000000000001" customHeight="1" x14ac:dyDescent="0.2">
      <c r="A21" s="15" t="s">
        <v>57</v>
      </c>
      <c r="B21" s="15" t="s">
        <v>26</v>
      </c>
      <c r="C21" s="16">
        <v>2023</v>
      </c>
      <c r="D21" s="17">
        <v>2118</v>
      </c>
      <c r="E21" s="18">
        <v>45242</v>
      </c>
      <c r="F21" s="15" t="s">
        <v>65</v>
      </c>
      <c r="G21" s="23">
        <v>120000</v>
      </c>
      <c r="H21" s="23">
        <v>76694</v>
      </c>
      <c r="I21" s="23">
        <v>43306</v>
      </c>
    </row>
    <row r="22" spans="1:9" s="22" customFormat="1" ht="20.100000000000001" customHeight="1" x14ac:dyDescent="0.2">
      <c r="A22" s="24" t="s">
        <v>57</v>
      </c>
      <c r="B22" s="15" t="s">
        <v>26</v>
      </c>
      <c r="C22" s="16">
        <v>2023</v>
      </c>
      <c r="D22" s="17">
        <v>2369</v>
      </c>
      <c r="E22" s="25">
        <v>45288</v>
      </c>
      <c r="F22" s="15" t="s">
        <v>65</v>
      </c>
      <c r="G22" s="23">
        <v>100000</v>
      </c>
      <c r="H22" s="23">
        <v>0</v>
      </c>
      <c r="I22" s="23">
        <v>100000</v>
      </c>
    </row>
    <row r="23" spans="1:9" s="22" customFormat="1" ht="20.100000000000001" customHeight="1" x14ac:dyDescent="0.2">
      <c r="A23" s="15" t="s">
        <v>56</v>
      </c>
      <c r="B23" s="15" t="s">
        <v>26</v>
      </c>
      <c r="C23" s="16">
        <v>2023</v>
      </c>
      <c r="D23" s="17">
        <v>2069</v>
      </c>
      <c r="E23" s="18">
        <v>45242</v>
      </c>
      <c r="F23" s="15" t="s">
        <v>65</v>
      </c>
      <c r="G23" s="23">
        <v>470000</v>
      </c>
      <c r="H23" s="23">
        <v>0</v>
      </c>
      <c r="I23" s="23">
        <v>470000</v>
      </c>
    </row>
    <row r="24" spans="1:9" s="22" customFormat="1" ht="20.100000000000001" customHeight="1" x14ac:dyDescent="0.2">
      <c r="A24" s="15" t="s">
        <v>55</v>
      </c>
      <c r="B24" s="15" t="s">
        <v>26</v>
      </c>
      <c r="C24" s="16">
        <v>2023</v>
      </c>
      <c r="D24" s="17">
        <v>2078</v>
      </c>
      <c r="E24" s="18">
        <v>45242</v>
      </c>
      <c r="F24" s="15" t="s">
        <v>65</v>
      </c>
      <c r="G24" s="23">
        <v>700000</v>
      </c>
      <c r="H24" s="23">
        <v>0</v>
      </c>
      <c r="I24" s="23">
        <v>700000</v>
      </c>
    </row>
    <row r="25" spans="1:9" s="22" customFormat="1" ht="20.100000000000001" customHeight="1" x14ac:dyDescent="0.2">
      <c r="A25" s="15" t="s">
        <v>54</v>
      </c>
      <c r="B25" s="15" t="s">
        <v>26</v>
      </c>
      <c r="C25" s="16">
        <v>2023</v>
      </c>
      <c r="D25" s="17">
        <v>2068</v>
      </c>
      <c r="E25" s="18">
        <v>45242</v>
      </c>
      <c r="F25" s="15" t="s">
        <v>65</v>
      </c>
      <c r="G25" s="23">
        <v>320000</v>
      </c>
      <c r="H25" s="23">
        <v>0</v>
      </c>
      <c r="I25" s="23">
        <v>320000</v>
      </c>
    </row>
    <row r="26" spans="1:9" s="22" customFormat="1" ht="20.100000000000001" customHeight="1" x14ac:dyDescent="0.2">
      <c r="A26" s="15" t="s">
        <v>53</v>
      </c>
      <c r="B26" s="15" t="s">
        <v>26</v>
      </c>
      <c r="C26" s="16">
        <v>2023</v>
      </c>
      <c r="D26" s="17">
        <v>2178</v>
      </c>
      <c r="E26" s="18">
        <v>45259</v>
      </c>
      <c r="F26" s="15" t="s">
        <v>65</v>
      </c>
      <c r="G26" s="23">
        <v>12000</v>
      </c>
      <c r="H26" s="23">
        <v>0</v>
      </c>
      <c r="I26" s="23">
        <v>12000</v>
      </c>
    </row>
    <row r="27" spans="1:9" s="22" customFormat="1" ht="20.100000000000001" customHeight="1" x14ac:dyDescent="0.2">
      <c r="A27" s="15" t="s">
        <v>53</v>
      </c>
      <c r="B27" s="15" t="s">
        <v>26</v>
      </c>
      <c r="C27" s="16">
        <v>2023</v>
      </c>
      <c r="D27" s="17">
        <v>2187</v>
      </c>
      <c r="E27" s="18">
        <v>45259</v>
      </c>
      <c r="F27" s="15" t="s">
        <v>65</v>
      </c>
      <c r="G27" s="23">
        <v>50000</v>
      </c>
      <c r="H27" s="23">
        <v>0</v>
      </c>
      <c r="I27" s="23">
        <v>50000</v>
      </c>
    </row>
    <row r="28" spans="1:9" s="22" customFormat="1" ht="20.100000000000001" customHeight="1" x14ac:dyDescent="0.2">
      <c r="A28" s="24" t="s">
        <v>52</v>
      </c>
      <c r="B28" s="15" t="s">
        <v>26</v>
      </c>
      <c r="C28" s="16">
        <v>2023</v>
      </c>
      <c r="D28" s="17">
        <v>2278</v>
      </c>
      <c r="E28" s="25">
        <v>45288</v>
      </c>
      <c r="F28" s="15" t="s">
        <v>65</v>
      </c>
      <c r="G28" s="23">
        <v>155000</v>
      </c>
      <c r="H28" s="23">
        <v>0</v>
      </c>
      <c r="I28" s="23">
        <v>155000</v>
      </c>
    </row>
    <row r="29" spans="1:9" s="22" customFormat="1" ht="20.100000000000001" customHeight="1" x14ac:dyDescent="0.2">
      <c r="A29" s="15" t="s">
        <v>51</v>
      </c>
      <c r="B29" s="15" t="s">
        <v>26</v>
      </c>
      <c r="C29" s="16">
        <v>2023</v>
      </c>
      <c r="D29" s="17">
        <v>2125</v>
      </c>
      <c r="E29" s="18">
        <v>45242</v>
      </c>
      <c r="F29" s="15" t="s">
        <v>65</v>
      </c>
      <c r="G29" s="23">
        <v>231223</v>
      </c>
      <c r="H29" s="23">
        <v>0</v>
      </c>
      <c r="I29" s="23">
        <v>231223</v>
      </c>
    </row>
    <row r="30" spans="1:9" s="22" customFormat="1" ht="20.100000000000001" customHeight="1" x14ac:dyDescent="0.2">
      <c r="A30" s="15" t="s">
        <v>8</v>
      </c>
      <c r="B30" s="15" t="s">
        <v>26</v>
      </c>
      <c r="C30" s="16">
        <v>2023</v>
      </c>
      <c r="D30" s="17">
        <v>1956</v>
      </c>
      <c r="E30" s="18">
        <v>45229</v>
      </c>
      <c r="F30" s="15" t="s">
        <v>65</v>
      </c>
      <c r="G30" s="23">
        <v>715000</v>
      </c>
      <c r="H30" s="23">
        <v>0</v>
      </c>
      <c r="I30" s="23">
        <v>715000</v>
      </c>
    </row>
    <row r="31" spans="1:9" s="22" customFormat="1" ht="20.100000000000001" customHeight="1" x14ac:dyDescent="0.2">
      <c r="A31" s="15" t="s">
        <v>50</v>
      </c>
      <c r="B31" s="15" t="s">
        <v>26</v>
      </c>
      <c r="C31" s="16">
        <v>2023</v>
      </c>
      <c r="D31" s="17">
        <v>2246</v>
      </c>
      <c r="E31" s="18">
        <v>45273</v>
      </c>
      <c r="F31" s="15" t="s">
        <v>65</v>
      </c>
      <c r="G31" s="23">
        <v>1000000</v>
      </c>
      <c r="H31" s="23">
        <v>0</v>
      </c>
      <c r="I31" s="23">
        <v>1000000</v>
      </c>
    </row>
    <row r="32" spans="1:9" s="22" customFormat="1" ht="20.100000000000001" customHeight="1" x14ac:dyDescent="0.2">
      <c r="A32" s="15" t="s">
        <v>49</v>
      </c>
      <c r="B32" s="15" t="s">
        <v>26</v>
      </c>
      <c r="C32" s="16">
        <v>2023</v>
      </c>
      <c r="D32" s="17">
        <v>2189</v>
      </c>
      <c r="E32" s="18">
        <v>45259</v>
      </c>
      <c r="F32" s="15" t="s">
        <v>65</v>
      </c>
      <c r="G32" s="23">
        <v>481000</v>
      </c>
      <c r="H32" s="23">
        <v>0</v>
      </c>
      <c r="I32" s="23">
        <v>481000</v>
      </c>
    </row>
    <row r="33" spans="1:9" s="22" customFormat="1" ht="20.100000000000001" customHeight="1" x14ac:dyDescent="0.2">
      <c r="A33" s="15" t="s">
        <v>48</v>
      </c>
      <c r="B33" s="15" t="s">
        <v>26</v>
      </c>
      <c r="C33" s="16">
        <v>2023</v>
      </c>
      <c r="D33" s="17">
        <v>2171</v>
      </c>
      <c r="E33" s="18">
        <v>45259</v>
      </c>
      <c r="F33" s="15" t="s">
        <v>65</v>
      </c>
      <c r="G33" s="23">
        <v>250000</v>
      </c>
      <c r="H33" s="23">
        <v>0</v>
      </c>
      <c r="I33" s="23">
        <v>250000</v>
      </c>
    </row>
    <row r="34" spans="1:9" s="22" customFormat="1" ht="20.100000000000001" customHeight="1" x14ac:dyDescent="0.2">
      <c r="A34" s="15" t="s">
        <v>47</v>
      </c>
      <c r="B34" s="15" t="s">
        <v>26</v>
      </c>
      <c r="C34" s="16">
        <v>2023</v>
      </c>
      <c r="D34" s="17">
        <v>2215</v>
      </c>
      <c r="E34" s="18">
        <v>45273</v>
      </c>
      <c r="F34" s="15" t="s">
        <v>65</v>
      </c>
      <c r="G34" s="23">
        <v>465000</v>
      </c>
      <c r="H34" s="23">
        <v>0</v>
      </c>
      <c r="I34" s="23">
        <v>465000</v>
      </c>
    </row>
    <row r="35" spans="1:9" s="22" customFormat="1" ht="20.100000000000001" customHeight="1" x14ac:dyDescent="0.2">
      <c r="A35" s="15" t="s">
        <v>46</v>
      </c>
      <c r="B35" s="15" t="s">
        <v>26</v>
      </c>
      <c r="C35" s="16">
        <v>2023</v>
      </c>
      <c r="D35" s="17">
        <v>1996</v>
      </c>
      <c r="E35" s="18">
        <v>45242</v>
      </c>
      <c r="F35" s="15" t="s">
        <v>65</v>
      </c>
      <c r="G35" s="23">
        <v>255780</v>
      </c>
      <c r="H35" s="23">
        <v>0</v>
      </c>
      <c r="I35" s="23">
        <v>255780</v>
      </c>
    </row>
    <row r="36" spans="1:9" s="22" customFormat="1" ht="20.100000000000001" customHeight="1" x14ac:dyDescent="0.2">
      <c r="A36" s="15" t="s">
        <v>45</v>
      </c>
      <c r="B36" s="15" t="s">
        <v>26</v>
      </c>
      <c r="C36" s="16">
        <v>2023</v>
      </c>
      <c r="D36" s="17">
        <v>2170</v>
      </c>
      <c r="E36" s="18">
        <v>45259</v>
      </c>
      <c r="F36" s="15" t="s">
        <v>65</v>
      </c>
      <c r="G36" s="23">
        <v>105000</v>
      </c>
      <c r="H36" s="23">
        <v>0</v>
      </c>
      <c r="I36" s="23">
        <v>105000</v>
      </c>
    </row>
    <row r="37" spans="1:9" s="22" customFormat="1" ht="20.100000000000001" customHeight="1" x14ac:dyDescent="0.2">
      <c r="A37" s="15" t="s">
        <v>44</v>
      </c>
      <c r="B37" s="15" t="s">
        <v>26</v>
      </c>
      <c r="C37" s="16">
        <v>2023</v>
      </c>
      <c r="D37" s="17">
        <v>2193</v>
      </c>
      <c r="E37" s="18">
        <v>45259</v>
      </c>
      <c r="F37" s="15" t="s">
        <v>65</v>
      </c>
      <c r="G37" s="23">
        <v>2500000</v>
      </c>
      <c r="H37" s="23">
        <v>0</v>
      </c>
      <c r="I37" s="23">
        <v>2500000</v>
      </c>
    </row>
    <row r="38" spans="1:9" s="22" customFormat="1" ht="20.100000000000001" customHeight="1" x14ac:dyDescent="0.2">
      <c r="A38" s="15" t="s">
        <v>43</v>
      </c>
      <c r="B38" s="15" t="s">
        <v>26</v>
      </c>
      <c r="C38" s="16">
        <v>2023</v>
      </c>
      <c r="D38" s="17">
        <v>2217</v>
      </c>
      <c r="E38" s="18">
        <v>45273</v>
      </c>
      <c r="F38" s="15" t="s">
        <v>65</v>
      </c>
      <c r="G38" s="23">
        <v>80000</v>
      </c>
      <c r="H38" s="23">
        <v>0</v>
      </c>
      <c r="I38" s="23">
        <v>80000</v>
      </c>
    </row>
    <row r="39" spans="1:9" s="22" customFormat="1" ht="20.100000000000001" customHeight="1" x14ac:dyDescent="0.2">
      <c r="A39" s="15" t="s">
        <v>42</v>
      </c>
      <c r="B39" s="15" t="s">
        <v>26</v>
      </c>
      <c r="C39" s="16">
        <v>2023</v>
      </c>
      <c r="D39" s="17">
        <v>2256</v>
      </c>
      <c r="E39" s="18">
        <v>45273</v>
      </c>
      <c r="F39" s="15" t="s">
        <v>65</v>
      </c>
      <c r="G39" s="23">
        <v>398353</v>
      </c>
      <c r="H39" s="23">
        <v>0</v>
      </c>
      <c r="I39" s="23">
        <v>398353</v>
      </c>
    </row>
    <row r="40" spans="1:9" s="22" customFormat="1" ht="20.100000000000001" customHeight="1" x14ac:dyDescent="0.2">
      <c r="A40" s="15" t="s">
        <v>69</v>
      </c>
      <c r="B40" s="15" t="s">
        <v>26</v>
      </c>
      <c r="C40" s="16">
        <v>2023</v>
      </c>
      <c r="D40" s="17">
        <v>2184</v>
      </c>
      <c r="E40" s="18">
        <v>45252</v>
      </c>
      <c r="F40" s="15" t="s">
        <v>65</v>
      </c>
      <c r="G40" s="23">
        <v>3000000</v>
      </c>
      <c r="H40" s="23">
        <v>0</v>
      </c>
      <c r="I40" s="23">
        <v>3000000</v>
      </c>
    </row>
    <row r="41" spans="1:9" s="22" customFormat="1" ht="20.100000000000001" customHeight="1" x14ac:dyDescent="0.2">
      <c r="A41" s="15" t="s">
        <v>70</v>
      </c>
      <c r="B41" s="15" t="s">
        <v>26</v>
      </c>
      <c r="C41" s="16">
        <v>2023</v>
      </c>
      <c r="D41" s="17">
        <v>1925</v>
      </c>
      <c r="E41" s="18">
        <v>45229</v>
      </c>
      <c r="F41" s="15" t="s">
        <v>65</v>
      </c>
      <c r="G41" s="23">
        <v>400000</v>
      </c>
      <c r="H41" s="23">
        <v>218296</v>
      </c>
      <c r="I41" s="23">
        <v>181704</v>
      </c>
    </row>
    <row r="42" spans="1:9" s="22" customFormat="1" ht="20.100000000000001" customHeight="1" x14ac:dyDescent="0.2">
      <c r="A42" s="15" t="s">
        <v>71</v>
      </c>
      <c r="B42" s="15" t="s">
        <v>26</v>
      </c>
      <c r="C42" s="16">
        <v>2023</v>
      </c>
      <c r="D42" s="17">
        <v>1967</v>
      </c>
      <c r="E42" s="18">
        <v>45229</v>
      </c>
      <c r="F42" s="15" t="s">
        <v>65</v>
      </c>
      <c r="G42" s="23">
        <v>500000</v>
      </c>
      <c r="H42" s="23">
        <v>0</v>
      </c>
      <c r="I42" s="23">
        <v>500000</v>
      </c>
    </row>
    <row r="43" spans="1:9" s="22" customFormat="1" ht="20.100000000000001" customHeight="1" x14ac:dyDescent="0.2">
      <c r="A43" s="15" t="s">
        <v>41</v>
      </c>
      <c r="B43" s="15" t="s">
        <v>26</v>
      </c>
      <c r="C43" s="16">
        <v>2023</v>
      </c>
      <c r="D43" s="17">
        <v>2026</v>
      </c>
      <c r="E43" s="18">
        <v>45229</v>
      </c>
      <c r="F43" s="15" t="s">
        <v>65</v>
      </c>
      <c r="G43" s="23">
        <v>1000000</v>
      </c>
      <c r="H43" s="23">
        <v>0</v>
      </c>
      <c r="I43" s="23">
        <v>1000000</v>
      </c>
    </row>
    <row r="44" spans="1:9" s="22" customFormat="1" ht="20.100000000000001" customHeight="1" x14ac:dyDescent="0.2">
      <c r="A44" s="24" t="s">
        <v>40</v>
      </c>
      <c r="B44" s="15" t="s">
        <v>26</v>
      </c>
      <c r="C44" s="16">
        <v>2023</v>
      </c>
      <c r="D44" s="17">
        <v>2346</v>
      </c>
      <c r="E44" s="25">
        <v>45288</v>
      </c>
      <c r="F44" s="15" t="s">
        <v>65</v>
      </c>
      <c r="G44" s="23">
        <v>285000</v>
      </c>
      <c r="H44" s="23">
        <v>0</v>
      </c>
      <c r="I44" s="23">
        <v>285000</v>
      </c>
    </row>
    <row r="45" spans="1:9" s="22" customFormat="1" ht="20.100000000000001" customHeight="1" x14ac:dyDescent="0.2">
      <c r="A45" s="15" t="s">
        <v>39</v>
      </c>
      <c r="B45" s="15" t="s">
        <v>26</v>
      </c>
      <c r="C45" s="16">
        <v>2023</v>
      </c>
      <c r="D45" s="17">
        <v>2100</v>
      </c>
      <c r="E45" s="18">
        <v>45242</v>
      </c>
      <c r="F45" s="15" t="s">
        <v>65</v>
      </c>
      <c r="G45" s="23">
        <v>821000</v>
      </c>
      <c r="H45" s="23">
        <v>821000</v>
      </c>
      <c r="I45" s="23">
        <v>0</v>
      </c>
    </row>
    <row r="46" spans="1:9" s="22" customFormat="1" ht="20.100000000000001" customHeight="1" x14ac:dyDescent="0.2">
      <c r="A46" s="15" t="s">
        <v>38</v>
      </c>
      <c r="B46" s="15" t="s">
        <v>26</v>
      </c>
      <c r="C46" s="16">
        <v>2023</v>
      </c>
      <c r="D46" s="17">
        <v>1942</v>
      </c>
      <c r="E46" s="18">
        <v>45242</v>
      </c>
      <c r="F46" s="15" t="s">
        <v>65</v>
      </c>
      <c r="G46" s="23">
        <v>866540</v>
      </c>
      <c r="H46" s="23">
        <v>0</v>
      </c>
      <c r="I46" s="23">
        <v>866540</v>
      </c>
    </row>
    <row r="47" spans="1:9" s="22" customFormat="1" ht="20.100000000000001" customHeight="1" x14ac:dyDescent="0.2">
      <c r="A47" s="15" t="s">
        <v>16</v>
      </c>
      <c r="B47" s="15" t="s">
        <v>26</v>
      </c>
      <c r="C47" s="16">
        <v>2023</v>
      </c>
      <c r="D47" s="17">
        <v>2214</v>
      </c>
      <c r="E47" s="18">
        <v>45259</v>
      </c>
      <c r="F47" s="15" t="s">
        <v>65</v>
      </c>
      <c r="G47" s="23">
        <v>1853000</v>
      </c>
      <c r="H47" s="23">
        <v>0</v>
      </c>
      <c r="I47" s="23">
        <v>1853000</v>
      </c>
    </row>
    <row r="48" spans="1:9" s="22" customFormat="1" ht="20.100000000000001" customHeight="1" x14ac:dyDescent="0.2">
      <c r="A48" s="15" t="s">
        <v>37</v>
      </c>
      <c r="B48" s="15" t="s">
        <v>26</v>
      </c>
      <c r="C48" s="16">
        <v>2023</v>
      </c>
      <c r="D48" s="17">
        <v>2197</v>
      </c>
      <c r="E48" s="18">
        <v>45259</v>
      </c>
      <c r="F48" s="15" t="s">
        <v>65</v>
      </c>
      <c r="G48" s="23">
        <v>314000</v>
      </c>
      <c r="H48" s="23">
        <v>0</v>
      </c>
      <c r="I48" s="23">
        <v>314000</v>
      </c>
    </row>
    <row r="49" spans="1:9" s="22" customFormat="1" ht="20.100000000000001" customHeight="1" x14ac:dyDescent="0.2">
      <c r="A49" s="15" t="s">
        <v>36</v>
      </c>
      <c r="B49" s="15" t="s">
        <v>26</v>
      </c>
      <c r="C49" s="16">
        <v>2023</v>
      </c>
      <c r="D49" s="17">
        <v>2167</v>
      </c>
      <c r="E49" s="18">
        <v>45259</v>
      </c>
      <c r="F49" s="15" t="s">
        <v>65</v>
      </c>
      <c r="G49" s="23">
        <v>120000</v>
      </c>
      <c r="H49" s="23">
        <v>119340</v>
      </c>
      <c r="I49" s="23">
        <v>660</v>
      </c>
    </row>
    <row r="50" spans="1:9" s="22" customFormat="1" ht="20.100000000000001" customHeight="1" x14ac:dyDescent="0.2">
      <c r="A50" s="15" t="s">
        <v>35</v>
      </c>
      <c r="B50" s="15" t="s">
        <v>26</v>
      </c>
      <c r="C50" s="16">
        <v>2023</v>
      </c>
      <c r="D50" s="17">
        <v>2097</v>
      </c>
      <c r="E50" s="18">
        <v>45242</v>
      </c>
      <c r="F50" s="15" t="s">
        <v>68</v>
      </c>
      <c r="G50" s="23">
        <v>685000</v>
      </c>
      <c r="H50" s="23">
        <v>685000</v>
      </c>
      <c r="I50" s="23">
        <v>0</v>
      </c>
    </row>
    <row r="51" spans="1:9" s="22" customFormat="1" ht="20.100000000000001" customHeight="1" x14ac:dyDescent="0.2">
      <c r="A51" s="15" t="s">
        <v>34</v>
      </c>
      <c r="B51" s="15" t="s">
        <v>26</v>
      </c>
      <c r="C51" s="16">
        <v>2023</v>
      </c>
      <c r="D51" s="17">
        <v>2065</v>
      </c>
      <c r="E51" s="18">
        <v>45242</v>
      </c>
      <c r="F51" s="15" t="s">
        <v>65</v>
      </c>
      <c r="G51" s="23">
        <v>450000</v>
      </c>
      <c r="H51" s="23">
        <v>0</v>
      </c>
      <c r="I51" s="23">
        <v>450000</v>
      </c>
    </row>
    <row r="52" spans="1:9" s="22" customFormat="1" ht="20.100000000000001" customHeight="1" x14ac:dyDescent="0.2">
      <c r="A52" s="15" t="s">
        <v>34</v>
      </c>
      <c r="B52" s="15" t="s">
        <v>26</v>
      </c>
      <c r="C52" s="16">
        <v>2023</v>
      </c>
      <c r="D52" s="17">
        <v>2109</v>
      </c>
      <c r="E52" s="18">
        <v>45242</v>
      </c>
      <c r="F52" s="15" t="s">
        <v>65</v>
      </c>
      <c r="G52" s="23">
        <v>1106963</v>
      </c>
      <c r="H52" s="23">
        <v>0</v>
      </c>
      <c r="I52" s="23">
        <v>1106963</v>
      </c>
    </row>
    <row r="53" spans="1:9" s="22" customFormat="1" ht="20.100000000000001" customHeight="1" x14ac:dyDescent="0.2">
      <c r="A53" s="24" t="s">
        <v>33</v>
      </c>
      <c r="B53" s="15" t="s">
        <v>26</v>
      </c>
      <c r="C53" s="16">
        <v>2023</v>
      </c>
      <c r="D53" s="17">
        <v>2372</v>
      </c>
      <c r="E53" s="25">
        <v>45288</v>
      </c>
      <c r="F53" s="15" t="s">
        <v>65</v>
      </c>
      <c r="G53" s="23">
        <v>157200</v>
      </c>
      <c r="H53" s="23">
        <v>0</v>
      </c>
      <c r="I53" s="23">
        <v>157200</v>
      </c>
    </row>
    <row r="54" spans="1:9" s="22" customFormat="1" ht="20.100000000000001" customHeight="1" x14ac:dyDescent="0.2">
      <c r="A54" s="15" t="s">
        <v>32</v>
      </c>
      <c r="B54" s="15" t="s">
        <v>26</v>
      </c>
      <c r="C54" s="16">
        <v>2023</v>
      </c>
      <c r="D54" s="17">
        <v>2210</v>
      </c>
      <c r="E54" s="18">
        <v>45259</v>
      </c>
      <c r="F54" s="15" t="s">
        <v>65</v>
      </c>
      <c r="G54" s="23">
        <v>550000</v>
      </c>
      <c r="H54" s="23">
        <v>0</v>
      </c>
      <c r="I54" s="23">
        <v>550000</v>
      </c>
    </row>
    <row r="55" spans="1:9" s="22" customFormat="1" ht="20.100000000000001" customHeight="1" x14ac:dyDescent="0.2">
      <c r="A55" s="15" t="s">
        <v>31</v>
      </c>
      <c r="B55" s="15" t="s">
        <v>26</v>
      </c>
      <c r="C55" s="16">
        <v>2023</v>
      </c>
      <c r="D55" s="17">
        <v>2190</v>
      </c>
      <c r="E55" s="18">
        <v>45259</v>
      </c>
      <c r="F55" s="15" t="s">
        <v>65</v>
      </c>
      <c r="G55" s="23">
        <v>653000</v>
      </c>
      <c r="H55" s="23">
        <v>0</v>
      </c>
      <c r="I55" s="23">
        <v>653000</v>
      </c>
    </row>
    <row r="56" spans="1:9" s="22" customFormat="1" ht="20.100000000000001" customHeight="1" x14ac:dyDescent="0.2">
      <c r="A56" s="15" t="s">
        <v>30</v>
      </c>
      <c r="B56" s="15" t="s">
        <v>26</v>
      </c>
      <c r="C56" s="16">
        <v>2023</v>
      </c>
      <c r="D56" s="17">
        <v>1973</v>
      </c>
      <c r="E56" s="18">
        <v>45229</v>
      </c>
      <c r="F56" s="15" t="s">
        <v>65</v>
      </c>
      <c r="G56" s="23">
        <v>270000</v>
      </c>
      <c r="H56" s="23">
        <v>193701</v>
      </c>
      <c r="I56" s="23">
        <v>76299</v>
      </c>
    </row>
    <row r="57" spans="1:9" s="22" customFormat="1" ht="20.100000000000001" customHeight="1" x14ac:dyDescent="0.2">
      <c r="A57" s="15" t="s">
        <v>72</v>
      </c>
      <c r="B57" s="15" t="s">
        <v>26</v>
      </c>
      <c r="C57" s="16">
        <v>2023</v>
      </c>
      <c r="D57" s="17">
        <v>1968</v>
      </c>
      <c r="E57" s="18">
        <v>45229</v>
      </c>
      <c r="F57" s="15" t="s">
        <v>68</v>
      </c>
      <c r="G57" s="23">
        <v>199654</v>
      </c>
      <c r="H57" s="23">
        <v>199654</v>
      </c>
      <c r="I57" s="23">
        <v>0</v>
      </c>
    </row>
    <row r="58" spans="1:9" s="22" customFormat="1" ht="20.100000000000001" customHeight="1" x14ac:dyDescent="0.2">
      <c r="A58" s="15" t="s">
        <v>29</v>
      </c>
      <c r="B58" s="15" t="s">
        <v>26</v>
      </c>
      <c r="C58" s="16">
        <v>2023</v>
      </c>
      <c r="D58" s="17">
        <v>2035</v>
      </c>
      <c r="E58" s="18">
        <v>45242</v>
      </c>
      <c r="F58" s="15" t="s">
        <v>65</v>
      </c>
      <c r="G58" s="23">
        <v>245000</v>
      </c>
      <c r="H58" s="23">
        <v>0</v>
      </c>
      <c r="I58" s="23">
        <v>245000</v>
      </c>
    </row>
    <row r="59" spans="1:9" ht="20.100000000000001" customHeight="1" x14ac:dyDescent="0.2">
      <c r="A59" s="15" t="s">
        <v>28</v>
      </c>
      <c r="B59" s="15" t="s">
        <v>26</v>
      </c>
      <c r="C59" s="16">
        <v>2023</v>
      </c>
      <c r="D59" s="17">
        <v>2102</v>
      </c>
      <c r="E59" s="26">
        <v>45242</v>
      </c>
      <c r="F59" s="15" t="s">
        <v>65</v>
      </c>
      <c r="G59" s="23">
        <v>1000000</v>
      </c>
      <c r="H59" s="23">
        <v>0</v>
      </c>
      <c r="I59" s="23">
        <v>1000000</v>
      </c>
    </row>
    <row r="60" spans="1:9" ht="20.100000000000001" customHeight="1" x14ac:dyDescent="0.2">
      <c r="A60" s="15" t="s">
        <v>73</v>
      </c>
      <c r="B60" s="15" t="s">
        <v>26</v>
      </c>
      <c r="C60" s="16">
        <v>2023</v>
      </c>
      <c r="D60" s="17">
        <v>1957</v>
      </c>
      <c r="E60" s="26">
        <v>45229</v>
      </c>
      <c r="F60" s="15" t="s">
        <v>65</v>
      </c>
      <c r="G60" s="23">
        <v>410000</v>
      </c>
      <c r="H60" s="23">
        <v>376187</v>
      </c>
      <c r="I60" s="23">
        <v>33813</v>
      </c>
    </row>
    <row r="61" spans="1:9" ht="20.100000000000001" customHeight="1" x14ac:dyDescent="0.2">
      <c r="A61" s="15" t="s">
        <v>27</v>
      </c>
      <c r="B61" s="15" t="s">
        <v>26</v>
      </c>
      <c r="C61" s="16">
        <v>2023</v>
      </c>
      <c r="D61" s="17">
        <v>2238</v>
      </c>
      <c r="E61" s="26">
        <v>45273</v>
      </c>
      <c r="F61" s="15" t="s">
        <v>65</v>
      </c>
      <c r="G61" s="23">
        <v>1000000</v>
      </c>
      <c r="H61" s="23">
        <v>0</v>
      </c>
      <c r="I61" s="23">
        <v>1000000</v>
      </c>
    </row>
    <row r="62" spans="1:9" ht="20.100000000000001" customHeight="1" x14ac:dyDescent="0.2">
      <c r="A62" s="15" t="s">
        <v>74</v>
      </c>
      <c r="B62" s="15" t="s">
        <v>26</v>
      </c>
      <c r="C62" s="16">
        <v>2023</v>
      </c>
      <c r="D62" s="17">
        <v>2213</v>
      </c>
      <c r="E62" s="26">
        <v>45256</v>
      </c>
      <c r="F62" s="15" t="s">
        <v>65</v>
      </c>
      <c r="G62" s="23">
        <v>250000</v>
      </c>
      <c r="H62" s="23">
        <v>0</v>
      </c>
      <c r="I62" s="23">
        <v>250000</v>
      </c>
    </row>
    <row r="63" spans="1:9" x14ac:dyDescent="0.2">
      <c r="F63" s="31" t="s">
        <v>76</v>
      </c>
      <c r="G63" s="32">
        <f>SUM(G6:G62)</f>
        <v>28221697</v>
      </c>
      <c r="H63" s="32">
        <f t="shared" ref="H63:I63" si="0">SUM(H6:H62)</f>
        <v>3713696</v>
      </c>
      <c r="I63" s="32">
        <f t="shared" si="0"/>
        <v>24508001</v>
      </c>
    </row>
  </sheetData>
  <sortState ref="A6:I62">
    <sortCondition ref="A45"/>
  </sortState>
  <pageMargins left="0.7" right="0.7" top="0.75" bottom="0.75" header="0.3" footer="0.3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1CB41E-0614-4714-B97B-75A8C6E9C6A0}">
  <dimension ref="A2:J20"/>
  <sheetViews>
    <sheetView rightToLeft="1" workbookViewId="0">
      <selection activeCell="F1" sqref="F1"/>
    </sheetView>
  </sheetViews>
  <sheetFormatPr defaultRowHeight="12.75" x14ac:dyDescent="0.2"/>
  <cols>
    <col min="1" max="1" width="8.7109375" bestFit="1" customWidth="1"/>
    <col min="2" max="2" width="16.42578125" bestFit="1" customWidth="1"/>
    <col min="3" max="3" width="5" bestFit="1" customWidth="1"/>
    <col min="4" max="4" width="8.7109375" bestFit="1" customWidth="1"/>
    <col min="5" max="5" width="9.85546875" style="30" bestFit="1" customWidth="1"/>
    <col min="6" max="6" width="9.28515625" bestFit="1" customWidth="1"/>
    <col min="7" max="7" width="15" bestFit="1" customWidth="1"/>
    <col min="8" max="8" width="10.28515625" bestFit="1" customWidth="1"/>
    <col min="9" max="9" width="9.140625" bestFit="1" customWidth="1"/>
    <col min="10" max="10" width="10.28515625" bestFit="1" customWidth="1"/>
  </cols>
  <sheetData>
    <row r="2" spans="1:10" x14ac:dyDescent="0.2">
      <c r="A2" s="35" t="s">
        <v>97</v>
      </c>
    </row>
    <row r="3" spans="1:10" ht="19.7" customHeight="1" x14ac:dyDescent="0.2">
      <c r="A3" s="11" t="s">
        <v>0</v>
      </c>
      <c r="B3" s="11" t="s">
        <v>1</v>
      </c>
      <c r="C3" s="11" t="s">
        <v>2</v>
      </c>
      <c r="D3" s="12" t="s">
        <v>3</v>
      </c>
      <c r="E3" s="13" t="s">
        <v>23</v>
      </c>
      <c r="F3" s="11" t="s">
        <v>63</v>
      </c>
      <c r="G3" s="11" t="s">
        <v>77</v>
      </c>
      <c r="H3" s="21" t="s">
        <v>24</v>
      </c>
      <c r="I3" s="21" t="s">
        <v>75</v>
      </c>
      <c r="J3" s="21" t="s">
        <v>78</v>
      </c>
    </row>
    <row r="4" spans="1:10" ht="19.7" customHeight="1" x14ac:dyDescent="0.2">
      <c r="A4" s="15" t="s">
        <v>45</v>
      </c>
      <c r="B4" s="15" t="s">
        <v>79</v>
      </c>
      <c r="C4" s="16">
        <v>2023</v>
      </c>
      <c r="D4" s="17">
        <v>2279</v>
      </c>
      <c r="E4" s="29">
        <v>45288</v>
      </c>
      <c r="F4" s="15" t="s">
        <v>65</v>
      </c>
      <c r="G4" s="15" t="s">
        <v>80</v>
      </c>
      <c r="H4" s="23">
        <v>1085760</v>
      </c>
      <c r="I4" s="23">
        <f>H4-J4</f>
        <v>0</v>
      </c>
      <c r="J4" s="23">
        <v>1085760</v>
      </c>
    </row>
    <row r="5" spans="1:10" ht="19.7" customHeight="1" x14ac:dyDescent="0.2">
      <c r="A5" s="15" t="s">
        <v>43</v>
      </c>
      <c r="B5" s="15" t="s">
        <v>79</v>
      </c>
      <c r="C5" s="16">
        <v>2023</v>
      </c>
      <c r="D5" s="17">
        <v>2242</v>
      </c>
      <c r="E5" s="29">
        <v>45273</v>
      </c>
      <c r="F5" s="15" t="s">
        <v>65</v>
      </c>
      <c r="G5" s="15" t="s">
        <v>81</v>
      </c>
      <c r="H5" s="23">
        <v>500000</v>
      </c>
      <c r="I5" s="23">
        <f t="shared" ref="I5:I19" si="0">H5-J5</f>
        <v>0</v>
      </c>
      <c r="J5" s="23">
        <v>500000</v>
      </c>
    </row>
    <row r="6" spans="1:10" ht="19.7" customHeight="1" x14ac:dyDescent="0.2">
      <c r="A6" s="15" t="s">
        <v>43</v>
      </c>
      <c r="B6" s="15" t="s">
        <v>79</v>
      </c>
      <c r="C6" s="16">
        <v>2023</v>
      </c>
      <c r="D6" s="17">
        <v>2243</v>
      </c>
      <c r="E6" s="29">
        <v>45273</v>
      </c>
      <c r="F6" s="15" t="s">
        <v>65</v>
      </c>
      <c r="G6" s="15" t="s">
        <v>82</v>
      </c>
      <c r="H6" s="23">
        <v>245700</v>
      </c>
      <c r="I6" s="23">
        <f t="shared" si="0"/>
        <v>0</v>
      </c>
      <c r="J6" s="23">
        <v>245700</v>
      </c>
    </row>
    <row r="7" spans="1:10" ht="19.7" customHeight="1" x14ac:dyDescent="0.2">
      <c r="A7" s="15" t="s">
        <v>43</v>
      </c>
      <c r="B7" s="15" t="s">
        <v>79</v>
      </c>
      <c r="C7" s="16">
        <v>2023</v>
      </c>
      <c r="D7" s="17">
        <v>2244</v>
      </c>
      <c r="E7" s="29">
        <v>45273</v>
      </c>
      <c r="F7" s="15" t="s">
        <v>65</v>
      </c>
      <c r="G7" s="15" t="s">
        <v>83</v>
      </c>
      <c r="H7" s="23">
        <v>146250</v>
      </c>
      <c r="I7" s="23">
        <f t="shared" si="0"/>
        <v>0</v>
      </c>
      <c r="J7" s="23">
        <v>146250</v>
      </c>
    </row>
    <row r="8" spans="1:10" ht="19.7" customHeight="1" x14ac:dyDescent="0.2">
      <c r="A8" s="15" t="s">
        <v>84</v>
      </c>
      <c r="B8" s="15" t="s">
        <v>79</v>
      </c>
      <c r="C8" s="16">
        <v>2023</v>
      </c>
      <c r="D8" s="17">
        <v>2341</v>
      </c>
      <c r="E8" s="29">
        <v>45288</v>
      </c>
      <c r="F8" s="15" t="s">
        <v>65</v>
      </c>
      <c r="G8" s="15" t="s">
        <v>85</v>
      </c>
      <c r="H8" s="23">
        <v>300000</v>
      </c>
      <c r="I8" s="23">
        <f t="shared" si="0"/>
        <v>0</v>
      </c>
      <c r="J8" s="23">
        <v>300000</v>
      </c>
    </row>
    <row r="9" spans="1:10" ht="19.7" customHeight="1" x14ac:dyDescent="0.2">
      <c r="A9" s="15" t="s">
        <v>84</v>
      </c>
      <c r="B9" s="15" t="s">
        <v>79</v>
      </c>
      <c r="C9" s="16">
        <v>2023</v>
      </c>
      <c r="D9" s="17">
        <v>2342</v>
      </c>
      <c r="E9" s="29">
        <v>45288</v>
      </c>
      <c r="F9" s="15" t="s">
        <v>65</v>
      </c>
      <c r="G9" s="15" t="s">
        <v>85</v>
      </c>
      <c r="H9" s="23">
        <v>300000</v>
      </c>
      <c r="I9" s="23">
        <f t="shared" si="0"/>
        <v>0</v>
      </c>
      <c r="J9" s="23">
        <v>300000</v>
      </c>
    </row>
    <row r="10" spans="1:10" ht="19.7" customHeight="1" x14ac:dyDescent="0.2">
      <c r="A10" s="15" t="s">
        <v>84</v>
      </c>
      <c r="B10" s="15" t="s">
        <v>79</v>
      </c>
      <c r="C10" s="16">
        <v>2023</v>
      </c>
      <c r="D10" s="17">
        <v>2344</v>
      </c>
      <c r="E10" s="29">
        <v>45288</v>
      </c>
      <c r="F10" s="15" t="s">
        <v>65</v>
      </c>
      <c r="G10" s="15" t="s">
        <v>86</v>
      </c>
      <c r="H10" s="23">
        <v>300000</v>
      </c>
      <c r="I10" s="23">
        <f t="shared" si="0"/>
        <v>0</v>
      </c>
      <c r="J10" s="23">
        <v>300000</v>
      </c>
    </row>
    <row r="11" spans="1:10" ht="19.7" customHeight="1" x14ac:dyDescent="0.2">
      <c r="A11" s="15" t="s">
        <v>84</v>
      </c>
      <c r="B11" s="15" t="s">
        <v>79</v>
      </c>
      <c r="C11" s="16">
        <v>2023</v>
      </c>
      <c r="D11" s="17">
        <v>2345</v>
      </c>
      <c r="E11" s="29">
        <v>45288</v>
      </c>
      <c r="F11" s="15" t="s">
        <v>65</v>
      </c>
      <c r="G11" s="15" t="s">
        <v>87</v>
      </c>
      <c r="H11" s="23">
        <v>300000</v>
      </c>
      <c r="I11" s="23">
        <f t="shared" si="0"/>
        <v>0</v>
      </c>
      <c r="J11" s="23">
        <v>300000</v>
      </c>
    </row>
    <row r="12" spans="1:10" ht="19.7" customHeight="1" x14ac:dyDescent="0.2">
      <c r="A12" s="15" t="s">
        <v>41</v>
      </c>
      <c r="B12" s="15" t="s">
        <v>79</v>
      </c>
      <c r="C12" s="16">
        <v>2023</v>
      </c>
      <c r="D12" s="17">
        <v>2199</v>
      </c>
      <c r="E12" s="29">
        <v>45259</v>
      </c>
      <c r="F12" s="15" t="s">
        <v>65</v>
      </c>
      <c r="G12" s="15" t="s">
        <v>88</v>
      </c>
      <c r="H12" s="23">
        <v>300000</v>
      </c>
      <c r="I12" s="23">
        <f t="shared" si="0"/>
        <v>0</v>
      </c>
      <c r="J12" s="23">
        <v>300000</v>
      </c>
    </row>
    <row r="13" spans="1:10" ht="19.7" customHeight="1" x14ac:dyDescent="0.2">
      <c r="A13" s="15" t="s">
        <v>41</v>
      </c>
      <c r="B13" s="15" t="s">
        <v>79</v>
      </c>
      <c r="C13" s="16">
        <v>2023</v>
      </c>
      <c r="D13" s="17">
        <v>2200</v>
      </c>
      <c r="E13" s="29">
        <v>45259</v>
      </c>
      <c r="F13" s="15" t="s">
        <v>65</v>
      </c>
      <c r="G13" s="15" t="s">
        <v>89</v>
      </c>
      <c r="H13" s="23">
        <v>300000</v>
      </c>
      <c r="I13" s="23">
        <f t="shared" si="0"/>
        <v>0</v>
      </c>
      <c r="J13" s="23">
        <v>300000</v>
      </c>
    </row>
    <row r="14" spans="1:10" ht="19.7" customHeight="1" x14ac:dyDescent="0.2">
      <c r="A14" s="15" t="s">
        <v>41</v>
      </c>
      <c r="B14" s="15" t="s">
        <v>79</v>
      </c>
      <c r="C14" s="16">
        <v>2023</v>
      </c>
      <c r="D14" s="17">
        <v>2201</v>
      </c>
      <c r="E14" s="29">
        <v>45259</v>
      </c>
      <c r="F14" s="15" t="s">
        <v>65</v>
      </c>
      <c r="G14" s="15" t="s">
        <v>90</v>
      </c>
      <c r="H14" s="23">
        <v>300000</v>
      </c>
      <c r="I14" s="23">
        <f t="shared" si="0"/>
        <v>0</v>
      </c>
      <c r="J14" s="23">
        <v>300000</v>
      </c>
    </row>
    <row r="15" spans="1:10" ht="19.7" customHeight="1" x14ac:dyDescent="0.2">
      <c r="A15" s="15" t="s">
        <v>41</v>
      </c>
      <c r="B15" s="15" t="s">
        <v>79</v>
      </c>
      <c r="C15" s="16">
        <v>2023</v>
      </c>
      <c r="D15" s="17">
        <v>2202</v>
      </c>
      <c r="E15" s="29">
        <v>45259</v>
      </c>
      <c r="F15" s="15" t="s">
        <v>65</v>
      </c>
      <c r="G15" s="15" t="s">
        <v>91</v>
      </c>
      <c r="H15" s="23">
        <v>300000</v>
      </c>
      <c r="I15" s="23">
        <f t="shared" si="0"/>
        <v>0</v>
      </c>
      <c r="J15" s="23">
        <v>300000</v>
      </c>
    </row>
    <row r="16" spans="1:10" ht="19.7" customHeight="1" x14ac:dyDescent="0.2">
      <c r="A16" s="15" t="s">
        <v>41</v>
      </c>
      <c r="B16" s="15" t="s">
        <v>79</v>
      </c>
      <c r="C16" s="16">
        <v>2023</v>
      </c>
      <c r="D16" s="17">
        <v>2203</v>
      </c>
      <c r="E16" s="29">
        <v>45259</v>
      </c>
      <c r="F16" s="15" t="s">
        <v>65</v>
      </c>
      <c r="G16" s="15" t="s">
        <v>92</v>
      </c>
      <c r="H16" s="23">
        <v>300000</v>
      </c>
      <c r="I16" s="23">
        <f t="shared" si="0"/>
        <v>0</v>
      </c>
      <c r="J16" s="23">
        <v>300000</v>
      </c>
    </row>
    <row r="17" spans="1:10" ht="19.7" customHeight="1" x14ac:dyDescent="0.2">
      <c r="A17" s="15" t="s">
        <v>41</v>
      </c>
      <c r="B17" s="15" t="s">
        <v>79</v>
      </c>
      <c r="C17" s="16">
        <v>2023</v>
      </c>
      <c r="D17" s="17">
        <v>2204</v>
      </c>
      <c r="E17" s="29">
        <v>45259</v>
      </c>
      <c r="F17" s="15" t="s">
        <v>65</v>
      </c>
      <c r="G17" s="15" t="s">
        <v>93</v>
      </c>
      <c r="H17" s="23">
        <v>300000</v>
      </c>
      <c r="I17" s="23">
        <f t="shared" si="0"/>
        <v>0</v>
      </c>
      <c r="J17" s="23">
        <v>300000</v>
      </c>
    </row>
    <row r="18" spans="1:10" ht="19.7" customHeight="1" x14ac:dyDescent="0.2">
      <c r="A18" s="15" t="s">
        <v>41</v>
      </c>
      <c r="B18" s="15" t="s">
        <v>79</v>
      </c>
      <c r="C18" s="16">
        <v>2023</v>
      </c>
      <c r="D18" s="17">
        <v>2208</v>
      </c>
      <c r="E18" s="29">
        <v>45259</v>
      </c>
      <c r="F18" s="15" t="s">
        <v>65</v>
      </c>
      <c r="G18" s="15" t="s">
        <v>94</v>
      </c>
      <c r="H18" s="23">
        <v>300000</v>
      </c>
      <c r="I18" s="23">
        <f t="shared" si="0"/>
        <v>0</v>
      </c>
      <c r="J18" s="23">
        <v>300000</v>
      </c>
    </row>
    <row r="19" spans="1:10" ht="19.7" customHeight="1" x14ac:dyDescent="0.2">
      <c r="A19" s="15" t="s">
        <v>41</v>
      </c>
      <c r="B19" s="15" t="s">
        <v>79</v>
      </c>
      <c r="C19" s="16">
        <v>2023</v>
      </c>
      <c r="D19" s="17">
        <v>2209</v>
      </c>
      <c r="E19" s="29">
        <v>45259</v>
      </c>
      <c r="F19" s="15" t="s">
        <v>65</v>
      </c>
      <c r="G19" s="15" t="s">
        <v>95</v>
      </c>
      <c r="H19" s="23">
        <v>300000</v>
      </c>
      <c r="I19" s="23">
        <f t="shared" si="0"/>
        <v>0</v>
      </c>
      <c r="J19" s="23">
        <v>300000</v>
      </c>
    </row>
    <row r="20" spans="1:10" x14ac:dyDescent="0.2">
      <c r="G20" s="33" t="s">
        <v>76</v>
      </c>
      <c r="H20" s="34">
        <f>SUM(H4:H19)</f>
        <v>5577710</v>
      </c>
      <c r="I20" s="34">
        <f t="shared" ref="I20:J20" si="1">SUM(I4:I19)</f>
        <v>0</v>
      </c>
      <c r="J20" s="34">
        <f t="shared" si="1"/>
        <v>5577710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3</vt:i4>
      </vt:variant>
    </vt:vector>
  </HeadingPairs>
  <TitlesOfParts>
    <vt:vector size="3" baseType="lpstr">
      <vt:lpstr>סיוע לצפון ולדרום -52 מיליון </vt:lpstr>
      <vt:lpstr>תכניות הפעלה ציוד חרום</vt:lpstr>
      <vt:lpstr>מרחבים מוגנים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יוספה אדלשטיין</cp:lastModifiedBy>
  <dcterms:created xsi:type="dcterms:W3CDTF">2024-01-02T13:03:45Z</dcterms:created>
  <dcterms:modified xsi:type="dcterms:W3CDTF">2024-01-03T10:13:57Z</dcterms:modified>
</cp:coreProperties>
</file>