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USERS\nyoritar\חוק חופש המידע\תרומות לבתי חולים - הצלחה\"/>
    </mc:Choice>
  </mc:AlternateContent>
  <bookViews>
    <workbookView xWindow="0" yWindow="0" windowWidth="18870" windowHeight="7200"/>
  </bookViews>
  <sheets>
    <sheet name="תרומות 2022 כפי שדווח מהמוסדות" sheetId="1" r:id="rId1"/>
    <sheet name="תרומות 2023 כפי שדווחו במוסדות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4" i="2" l="1"/>
  <c r="C229" i="2"/>
  <c r="C223" i="2"/>
  <c r="C104" i="1" l="1"/>
  <c r="C102" i="1"/>
  <c r="C100" i="1"/>
  <c r="C99" i="1"/>
</calcChain>
</file>

<file path=xl/sharedStrings.xml><?xml version="1.0" encoding="utf-8"?>
<sst xmlns="http://schemas.openxmlformats.org/spreadsheetml/2006/main" count="509" uniqueCount="25">
  <si>
    <t>כסף (בש"ח)</t>
  </si>
  <si>
    <t>גהה</t>
  </si>
  <si>
    <t>שניידר</t>
  </si>
  <si>
    <t>מאיר</t>
  </si>
  <si>
    <t>הרצפלד</t>
  </si>
  <si>
    <t>קוד מוסד</t>
  </si>
  <si>
    <t>מוסד</t>
  </si>
  <si>
    <t>בית רבקה</t>
  </si>
  <si>
    <t>שלוותא</t>
  </si>
  <si>
    <t xml:space="preserve">233,250 ₪ </t>
  </si>
  <si>
    <t>360,000 ₪</t>
  </si>
  <si>
    <t>200,000 ₪</t>
  </si>
  <si>
    <t>71,380 ₪</t>
  </si>
  <si>
    <t>העמק</t>
  </si>
  <si>
    <t>לוינשטיין</t>
  </si>
  <si>
    <t>קפלן</t>
  </si>
  <si>
    <t>כרמל</t>
  </si>
  <si>
    <t>סורוקה</t>
  </si>
  <si>
    <t>רבין</t>
  </si>
  <si>
    <t xml:space="preserve">שם מוסד </t>
  </si>
  <si>
    <t>סכום בש"ח</t>
  </si>
  <si>
    <t>ביח כרמל</t>
  </si>
  <si>
    <t>ביח קפלן</t>
  </si>
  <si>
    <t>ביח מאיר</t>
  </si>
  <si>
    <t>יוספטל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</si>
</sst>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&quot;₪&quot;\ #,##0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</cellStyleXfs>
  <cellXfs count="32">
    <xf numFmtId="0" fontId="0" fillId="0" borderId="0" xfId="0"/>
    <xf numFmtId="0" fontId="4" fillId="0" borderId="1" xfId="0" applyFont="1" applyBorder="1"/>
    <xf numFmtId="0" fontId="0" fillId="0" borderId="0" xfId="0" applyAlignment="1"/>
    <xf numFmtId="164" fontId="0" fillId="0" borderId="2" xfId="1" applyNumberFormat="1" applyFont="1" applyBorder="1" applyAlignment="1"/>
    <xf numFmtId="0" fontId="0" fillId="0" borderId="0" xfId="0" applyBorder="1" applyAlignment="1"/>
    <xf numFmtId="164" fontId="0" fillId="0" borderId="0" xfId="1" applyNumberFormat="1" applyFont="1" applyBorder="1" applyAlignment="1"/>
    <xf numFmtId="0" fontId="6" fillId="2" borderId="1" xfId="2" applyFont="1" applyFill="1" applyBorder="1"/>
    <xf numFmtId="0" fontId="6" fillId="2" borderId="1" xfId="2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0" fontId="4" fillId="0" borderId="0" xfId="0" applyFont="1"/>
    <xf numFmtId="0" fontId="4" fillId="0" borderId="1" xfId="0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2" applyFont="1" applyFill="1" applyBorder="1"/>
    <xf numFmtId="0" fontId="4" fillId="0" borderId="1" xfId="2" applyFont="1" applyFill="1" applyBorder="1" applyAlignment="1">
      <alignment horizontal="right"/>
    </xf>
    <xf numFmtId="0" fontId="4" fillId="0" borderId="1" xfId="2" applyFont="1" applyBorder="1"/>
    <xf numFmtId="0" fontId="4" fillId="0" borderId="1" xfId="2" applyFont="1" applyBorder="1" applyAlignment="1">
      <alignment horizontal="right"/>
    </xf>
    <xf numFmtId="165" fontId="4" fillId="0" borderId="0" xfId="1" applyNumberFormat="1" applyFont="1" applyFill="1" applyAlignment="1">
      <alignment horizontal="right"/>
    </xf>
    <xf numFmtId="0" fontId="4" fillId="0" borderId="1" xfId="0" applyFont="1" applyBorder="1" applyAlignment="1">
      <alignment horizontal="right"/>
    </xf>
    <xf numFmtId="164" fontId="4" fillId="0" borderId="1" xfId="1" applyNumberFormat="1" applyFont="1" applyBorder="1"/>
    <xf numFmtId="0" fontId="4" fillId="0" borderId="0" xfId="0" applyFont="1" applyAlignment="1">
      <alignment horizontal="right"/>
    </xf>
    <xf numFmtId="4" fontId="7" fillId="0" borderId="1" xfId="9" applyNumberFormat="1" applyFont="1" applyFill="1" applyBorder="1" applyAlignment="1">
      <alignment horizontal="right"/>
    </xf>
    <xf numFmtId="164" fontId="4" fillId="0" borderId="1" xfId="1" applyNumberFormat="1" applyFont="1" applyBorder="1" applyAlignment="1"/>
    <xf numFmtId="0" fontId="4" fillId="0" borderId="1" xfId="0" applyFont="1" applyBorder="1" applyAlignment="1"/>
    <xf numFmtId="0" fontId="4" fillId="0" borderId="1" xfId="0" applyFont="1" applyFill="1" applyBorder="1" applyAlignment="1"/>
    <xf numFmtId="43" fontId="4" fillId="0" borderId="1" xfId="1" applyFont="1" applyBorder="1"/>
    <xf numFmtId="164" fontId="3" fillId="0" borderId="1" xfId="1" applyNumberFormat="1" applyFont="1" applyBorder="1"/>
    <xf numFmtId="4" fontId="3" fillId="0" borderId="1" xfId="11" applyNumberFormat="1" applyFont="1" applyFill="1" applyBorder="1" applyAlignment="1">
      <alignment horizontal="right"/>
    </xf>
    <xf numFmtId="4" fontId="7" fillId="0" borderId="1" xfId="10" applyNumberFormat="1" applyFont="1" applyBorder="1" applyAlignment="1">
      <alignment horizontal="right"/>
    </xf>
    <xf numFmtId="0" fontId="6" fillId="0" borderId="1" xfId="0" applyFont="1" applyBorder="1" applyAlignment="1">
      <alignment horizontal="right" vertical="center" readingOrder="2"/>
    </xf>
    <xf numFmtId="164" fontId="6" fillId="0" borderId="1" xfId="1" applyNumberFormat="1" applyFont="1" applyBorder="1" applyAlignment="1"/>
  </cellXfs>
  <cellStyles count="12">
    <cellStyle name="Comma" xfId="1" builtinId="3"/>
    <cellStyle name="Comma 2 2" xfId="8"/>
    <cellStyle name="Comma 4" xfId="7"/>
    <cellStyle name="Normal" xfId="0" builtinId="0"/>
    <cellStyle name="Normal 2" xfId="3"/>
    <cellStyle name="Normal 3" xfId="4"/>
    <cellStyle name="Normal 3 2" xfId="6"/>
    <cellStyle name="Normal 4" xfId="5"/>
    <cellStyle name="Normal 6" xfId="2"/>
    <cellStyle name="Normal_גיליון4" xfId="9"/>
    <cellStyle name="Normal_כרטסת הכנסות" xfId="10"/>
    <cellStyle name="Normal_כרטסת הכנסות 1-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rightToLeft="1" tabSelected="1" workbookViewId="0">
      <selection activeCell="E7" sqref="E7"/>
    </sheetView>
  </sheetViews>
  <sheetFormatPr defaultRowHeight="14.25" x14ac:dyDescent="0.2"/>
  <cols>
    <col min="1" max="1" width="10.75" style="9" customWidth="1"/>
    <col min="2" max="2" width="8.125" style="21" bestFit="1" customWidth="1"/>
    <col min="3" max="3" width="12.375" style="18" bestFit="1" customWidth="1"/>
    <col min="4" max="4" width="13.125" style="9" bestFit="1" customWidth="1"/>
    <col min="5" max="16384" width="9" style="9"/>
  </cols>
  <sheetData>
    <row r="1" spans="1:3" ht="15" x14ac:dyDescent="0.25">
      <c r="A1" s="6" t="s">
        <v>5</v>
      </c>
      <c r="B1" s="7" t="s">
        <v>6</v>
      </c>
      <c r="C1" s="8" t="s">
        <v>0</v>
      </c>
    </row>
    <row r="2" spans="1:3" x14ac:dyDescent="0.2">
      <c r="A2" s="1">
        <v>21</v>
      </c>
      <c r="B2" s="10" t="s">
        <v>16</v>
      </c>
      <c r="C2" s="11">
        <v>621223</v>
      </c>
    </row>
    <row r="3" spans="1:3" x14ac:dyDescent="0.2">
      <c r="A3" s="1">
        <v>21</v>
      </c>
      <c r="B3" s="10" t="s">
        <v>16</v>
      </c>
      <c r="C3" s="11">
        <v>180000</v>
      </c>
    </row>
    <row r="4" spans="1:3" x14ac:dyDescent="0.2">
      <c r="A4" s="1">
        <v>21</v>
      </c>
      <c r="B4" s="10" t="s">
        <v>16</v>
      </c>
      <c r="C4" s="11">
        <v>100000</v>
      </c>
    </row>
    <row r="5" spans="1:3" x14ac:dyDescent="0.2">
      <c r="A5" s="1">
        <v>21</v>
      </c>
      <c r="B5" s="10" t="s">
        <v>16</v>
      </c>
      <c r="C5" s="11">
        <v>25000</v>
      </c>
    </row>
    <row r="6" spans="1:3" x14ac:dyDescent="0.2">
      <c r="A6" s="1">
        <v>21</v>
      </c>
      <c r="B6" s="10" t="s">
        <v>16</v>
      </c>
      <c r="C6" s="11">
        <v>11000</v>
      </c>
    </row>
    <row r="7" spans="1:3" x14ac:dyDescent="0.2">
      <c r="A7" s="1">
        <v>21</v>
      </c>
      <c r="B7" s="10" t="s">
        <v>16</v>
      </c>
      <c r="C7" s="11">
        <v>10000</v>
      </c>
    </row>
    <row r="8" spans="1:3" x14ac:dyDescent="0.2">
      <c r="A8" s="1">
        <v>21</v>
      </c>
      <c r="B8" s="10" t="s">
        <v>16</v>
      </c>
      <c r="C8" s="11">
        <v>8000</v>
      </c>
    </row>
    <row r="9" spans="1:3" x14ac:dyDescent="0.2">
      <c r="A9" s="1">
        <v>23</v>
      </c>
      <c r="B9" s="10" t="s">
        <v>15</v>
      </c>
      <c r="C9" s="11">
        <v>1595462</v>
      </c>
    </row>
    <row r="10" spans="1:3" x14ac:dyDescent="0.2">
      <c r="A10" s="1">
        <v>23</v>
      </c>
      <c r="B10" s="10" t="s">
        <v>15</v>
      </c>
      <c r="C10" s="11">
        <v>7000</v>
      </c>
    </row>
    <row r="11" spans="1:3" x14ac:dyDescent="0.2">
      <c r="A11" s="1">
        <v>23</v>
      </c>
      <c r="B11" s="10" t="s">
        <v>15</v>
      </c>
      <c r="C11" s="11">
        <v>12063</v>
      </c>
    </row>
    <row r="12" spans="1:3" x14ac:dyDescent="0.2">
      <c r="A12" s="1">
        <v>23</v>
      </c>
      <c r="B12" s="10" t="s">
        <v>15</v>
      </c>
      <c r="C12" s="11">
        <v>31106</v>
      </c>
    </row>
    <row r="13" spans="1:3" x14ac:dyDescent="0.2">
      <c r="A13" s="1">
        <v>23</v>
      </c>
      <c r="B13" s="10" t="s">
        <v>15</v>
      </c>
      <c r="C13" s="11">
        <v>200000</v>
      </c>
    </row>
    <row r="14" spans="1:3" x14ac:dyDescent="0.2">
      <c r="A14" s="1">
        <v>23</v>
      </c>
      <c r="B14" s="10" t="s">
        <v>15</v>
      </c>
      <c r="C14" s="11">
        <v>28923</v>
      </c>
    </row>
    <row r="15" spans="1:3" x14ac:dyDescent="0.2">
      <c r="A15" s="1">
        <v>23</v>
      </c>
      <c r="B15" s="10" t="s">
        <v>15</v>
      </c>
      <c r="C15" s="11">
        <v>5750</v>
      </c>
    </row>
    <row r="16" spans="1:3" x14ac:dyDescent="0.2">
      <c r="A16" s="1">
        <v>26</v>
      </c>
      <c r="B16" s="10" t="s">
        <v>13</v>
      </c>
      <c r="C16" s="11">
        <v>174000</v>
      </c>
    </row>
    <row r="17" spans="1:3" x14ac:dyDescent="0.2">
      <c r="A17" s="1">
        <v>26</v>
      </c>
      <c r="B17" s="10" t="s">
        <v>13</v>
      </c>
      <c r="C17" s="11">
        <v>140000</v>
      </c>
    </row>
    <row r="18" spans="1:3" x14ac:dyDescent="0.2">
      <c r="A18" s="1">
        <v>26</v>
      </c>
      <c r="B18" s="10" t="s">
        <v>13</v>
      </c>
      <c r="C18" s="11">
        <v>50000</v>
      </c>
    </row>
    <row r="19" spans="1:3" x14ac:dyDescent="0.2">
      <c r="A19" s="1">
        <v>26</v>
      </c>
      <c r="B19" s="10" t="s">
        <v>13</v>
      </c>
      <c r="C19" s="11" t="s">
        <v>9</v>
      </c>
    </row>
    <row r="20" spans="1:3" x14ac:dyDescent="0.2">
      <c r="A20" s="1">
        <v>26</v>
      </c>
      <c r="B20" s="10" t="s">
        <v>13</v>
      </c>
      <c r="C20" s="11" t="s">
        <v>10</v>
      </c>
    </row>
    <row r="21" spans="1:3" x14ac:dyDescent="0.2">
      <c r="A21" s="1">
        <v>26</v>
      </c>
      <c r="B21" s="10" t="s">
        <v>13</v>
      </c>
      <c r="C21" s="11">
        <v>65076</v>
      </c>
    </row>
    <row r="22" spans="1:3" x14ac:dyDescent="0.2">
      <c r="A22" s="1">
        <v>26</v>
      </c>
      <c r="B22" s="10" t="s">
        <v>13</v>
      </c>
      <c r="C22" s="11">
        <v>67106</v>
      </c>
    </row>
    <row r="23" spans="1:3" x14ac:dyDescent="0.2">
      <c r="A23" s="1">
        <v>26</v>
      </c>
      <c r="B23" s="10" t="s">
        <v>13</v>
      </c>
      <c r="C23" s="11">
        <v>70000</v>
      </c>
    </row>
    <row r="24" spans="1:3" x14ac:dyDescent="0.2">
      <c r="A24" s="1">
        <v>26</v>
      </c>
      <c r="B24" s="10" t="s">
        <v>13</v>
      </c>
      <c r="C24" s="11">
        <v>70000</v>
      </c>
    </row>
    <row r="25" spans="1:3" x14ac:dyDescent="0.2">
      <c r="A25" s="1">
        <v>26</v>
      </c>
      <c r="B25" s="10" t="s">
        <v>13</v>
      </c>
      <c r="C25" s="11">
        <v>50097</v>
      </c>
    </row>
    <row r="26" spans="1:3" x14ac:dyDescent="0.2">
      <c r="A26" s="1">
        <v>26</v>
      </c>
      <c r="B26" s="10" t="s">
        <v>13</v>
      </c>
      <c r="C26" s="11">
        <v>48713</v>
      </c>
    </row>
    <row r="27" spans="1:3" x14ac:dyDescent="0.2">
      <c r="A27" s="1">
        <v>26</v>
      </c>
      <c r="B27" s="10" t="s">
        <v>13</v>
      </c>
      <c r="C27" s="11">
        <v>74070</v>
      </c>
    </row>
    <row r="28" spans="1:3" x14ac:dyDescent="0.2">
      <c r="A28" s="1">
        <v>26</v>
      </c>
      <c r="B28" s="10" t="s">
        <v>13</v>
      </c>
      <c r="C28" s="11" t="s">
        <v>11</v>
      </c>
    </row>
    <row r="29" spans="1:3" x14ac:dyDescent="0.2">
      <c r="A29" s="1">
        <v>26</v>
      </c>
      <c r="B29" s="10" t="s">
        <v>13</v>
      </c>
      <c r="C29" s="11" t="s">
        <v>12</v>
      </c>
    </row>
    <row r="30" spans="1:3" x14ac:dyDescent="0.2">
      <c r="A30" s="1">
        <v>26</v>
      </c>
      <c r="B30" s="10" t="s">
        <v>13</v>
      </c>
      <c r="C30" s="11">
        <v>2109511</v>
      </c>
    </row>
    <row r="31" spans="1:3" x14ac:dyDescent="0.2">
      <c r="A31" s="1">
        <v>28</v>
      </c>
      <c r="B31" s="10" t="s">
        <v>3</v>
      </c>
      <c r="C31" s="11">
        <v>5751851</v>
      </c>
    </row>
    <row r="32" spans="1:3" x14ac:dyDescent="0.2">
      <c r="A32" s="1">
        <v>28</v>
      </c>
      <c r="B32" s="10" t="s">
        <v>3</v>
      </c>
      <c r="C32" s="11">
        <v>0</v>
      </c>
    </row>
    <row r="33" spans="1:3" x14ac:dyDescent="0.2">
      <c r="A33" s="1">
        <v>28</v>
      </c>
      <c r="B33" s="10" t="s">
        <v>3</v>
      </c>
      <c r="C33" s="11">
        <v>2730</v>
      </c>
    </row>
    <row r="34" spans="1:3" x14ac:dyDescent="0.2">
      <c r="A34" s="1">
        <v>28</v>
      </c>
      <c r="B34" s="10" t="s">
        <v>3</v>
      </c>
      <c r="C34" s="11">
        <v>2621.63</v>
      </c>
    </row>
    <row r="35" spans="1:3" s="12" customFormat="1" x14ac:dyDescent="0.2">
      <c r="A35" s="1">
        <v>28</v>
      </c>
      <c r="B35" s="10" t="s">
        <v>3</v>
      </c>
      <c r="C35" s="11">
        <v>10000</v>
      </c>
    </row>
    <row r="36" spans="1:3" s="12" customFormat="1" x14ac:dyDescent="0.2">
      <c r="A36" s="1">
        <v>28</v>
      </c>
      <c r="B36" s="10" t="s">
        <v>3</v>
      </c>
      <c r="C36" s="11">
        <v>6670</v>
      </c>
    </row>
    <row r="37" spans="1:3" s="12" customFormat="1" x14ac:dyDescent="0.2">
      <c r="A37" s="1">
        <v>28</v>
      </c>
      <c r="B37" s="10" t="s">
        <v>3</v>
      </c>
      <c r="C37" s="11">
        <v>5000</v>
      </c>
    </row>
    <row r="38" spans="1:3" s="12" customFormat="1" x14ac:dyDescent="0.2">
      <c r="A38" s="1">
        <v>28</v>
      </c>
      <c r="B38" s="10" t="s">
        <v>3</v>
      </c>
      <c r="C38" s="11">
        <v>335214</v>
      </c>
    </row>
    <row r="39" spans="1:3" s="12" customFormat="1" x14ac:dyDescent="0.2">
      <c r="A39" s="1">
        <v>28</v>
      </c>
      <c r="B39" s="10" t="s">
        <v>3</v>
      </c>
      <c r="C39" s="11">
        <v>434070</v>
      </c>
    </row>
    <row r="40" spans="1:3" s="12" customFormat="1" x14ac:dyDescent="0.2">
      <c r="A40" s="1">
        <v>28</v>
      </c>
      <c r="B40" s="10" t="s">
        <v>3</v>
      </c>
      <c r="C40" s="11">
        <v>31990</v>
      </c>
    </row>
    <row r="41" spans="1:3" s="12" customFormat="1" x14ac:dyDescent="0.2">
      <c r="A41" s="1">
        <v>28</v>
      </c>
      <c r="B41" s="10" t="s">
        <v>3</v>
      </c>
      <c r="C41" s="11">
        <v>5873</v>
      </c>
    </row>
    <row r="42" spans="1:3" s="12" customFormat="1" x14ac:dyDescent="0.2">
      <c r="A42" s="1">
        <v>28</v>
      </c>
      <c r="B42" s="10" t="s">
        <v>3</v>
      </c>
      <c r="C42" s="11">
        <v>1000</v>
      </c>
    </row>
    <row r="43" spans="1:3" s="12" customFormat="1" x14ac:dyDescent="0.2">
      <c r="A43" s="1">
        <v>28</v>
      </c>
      <c r="B43" s="10" t="s">
        <v>3</v>
      </c>
      <c r="C43" s="11">
        <v>1500</v>
      </c>
    </row>
    <row r="44" spans="1:3" s="13" customFormat="1" x14ac:dyDescent="0.2">
      <c r="A44" s="1">
        <v>28</v>
      </c>
      <c r="B44" s="10" t="s">
        <v>3</v>
      </c>
      <c r="C44" s="11">
        <v>1000</v>
      </c>
    </row>
    <row r="45" spans="1:3" s="13" customFormat="1" ht="13.5" customHeight="1" x14ac:dyDescent="0.2">
      <c r="A45" s="1">
        <v>28</v>
      </c>
      <c r="B45" s="10" t="s">
        <v>3</v>
      </c>
      <c r="C45" s="11">
        <v>5000</v>
      </c>
    </row>
    <row r="46" spans="1:3" s="13" customFormat="1" x14ac:dyDescent="0.2">
      <c r="A46" s="1">
        <v>28</v>
      </c>
      <c r="B46" s="10" t="s">
        <v>3</v>
      </c>
      <c r="C46" s="11">
        <v>5000</v>
      </c>
    </row>
    <row r="47" spans="1:3" s="13" customFormat="1" x14ac:dyDescent="0.2">
      <c r="A47" s="1">
        <v>28</v>
      </c>
      <c r="B47" s="10" t="s">
        <v>3</v>
      </c>
      <c r="C47" s="11">
        <v>9</v>
      </c>
    </row>
    <row r="48" spans="1:3" s="13" customFormat="1" x14ac:dyDescent="0.2">
      <c r="A48" s="1">
        <v>28</v>
      </c>
      <c r="B48" s="10" t="s">
        <v>3</v>
      </c>
      <c r="C48" s="11">
        <v>1000</v>
      </c>
    </row>
    <row r="49" spans="1:3" s="13" customFormat="1" x14ac:dyDescent="0.2">
      <c r="A49" s="1">
        <v>28</v>
      </c>
      <c r="B49" s="10" t="s">
        <v>3</v>
      </c>
      <c r="C49" s="11">
        <v>3600</v>
      </c>
    </row>
    <row r="50" spans="1:3" s="13" customFormat="1" x14ac:dyDescent="0.2">
      <c r="A50" s="1">
        <v>28</v>
      </c>
      <c r="B50" s="10" t="s">
        <v>3</v>
      </c>
      <c r="C50" s="11">
        <v>20000</v>
      </c>
    </row>
    <row r="51" spans="1:3" s="13" customFormat="1" x14ac:dyDescent="0.2">
      <c r="A51" s="1">
        <v>28</v>
      </c>
      <c r="B51" s="10" t="s">
        <v>3</v>
      </c>
      <c r="C51" s="11">
        <v>3000</v>
      </c>
    </row>
    <row r="52" spans="1:3" s="13" customFormat="1" x14ac:dyDescent="0.2">
      <c r="A52" s="1">
        <v>28</v>
      </c>
      <c r="B52" s="10" t="s">
        <v>3</v>
      </c>
      <c r="C52" s="11">
        <v>2000</v>
      </c>
    </row>
    <row r="53" spans="1:3" s="13" customFormat="1" x14ac:dyDescent="0.2">
      <c r="A53" s="1">
        <v>28</v>
      </c>
      <c r="B53" s="10" t="s">
        <v>3</v>
      </c>
      <c r="C53" s="11">
        <v>80000</v>
      </c>
    </row>
    <row r="54" spans="1:3" s="13" customFormat="1" x14ac:dyDescent="0.2">
      <c r="A54" s="14">
        <v>29</v>
      </c>
      <c r="B54" s="15" t="s">
        <v>2</v>
      </c>
      <c r="C54" s="11">
        <v>2196595</v>
      </c>
    </row>
    <row r="55" spans="1:3" s="13" customFormat="1" x14ac:dyDescent="0.2">
      <c r="A55" s="14">
        <v>29</v>
      </c>
      <c r="B55" s="15" t="s">
        <v>2</v>
      </c>
      <c r="C55" s="11">
        <v>10837688</v>
      </c>
    </row>
    <row r="56" spans="1:3" s="13" customFormat="1" x14ac:dyDescent="0.2">
      <c r="A56" s="14">
        <v>29</v>
      </c>
      <c r="B56" s="15" t="s">
        <v>2</v>
      </c>
      <c r="C56" s="11">
        <v>322273.53999999998</v>
      </c>
    </row>
    <row r="57" spans="1:3" s="13" customFormat="1" x14ac:dyDescent="0.2">
      <c r="A57" s="14">
        <v>29</v>
      </c>
      <c r="B57" s="15" t="s">
        <v>2</v>
      </c>
      <c r="C57" s="11">
        <v>196920</v>
      </c>
    </row>
    <row r="58" spans="1:3" x14ac:dyDescent="0.2">
      <c r="A58" s="14">
        <v>29</v>
      </c>
      <c r="B58" s="15" t="s">
        <v>2</v>
      </c>
      <c r="C58" s="11">
        <v>50000</v>
      </c>
    </row>
    <row r="59" spans="1:3" x14ac:dyDescent="0.2">
      <c r="A59" s="14">
        <v>29</v>
      </c>
      <c r="B59" s="15" t="s">
        <v>2</v>
      </c>
      <c r="C59" s="11">
        <v>40467.5</v>
      </c>
    </row>
    <row r="60" spans="1:3" x14ac:dyDescent="0.2">
      <c r="A60" s="14">
        <v>29</v>
      </c>
      <c r="B60" s="15" t="s">
        <v>2</v>
      </c>
      <c r="C60" s="11">
        <v>40000</v>
      </c>
    </row>
    <row r="61" spans="1:3" x14ac:dyDescent="0.2">
      <c r="A61" s="14">
        <v>29</v>
      </c>
      <c r="B61" s="15" t="s">
        <v>2</v>
      </c>
      <c r="C61" s="11">
        <v>25000</v>
      </c>
    </row>
    <row r="62" spans="1:3" x14ac:dyDescent="0.2">
      <c r="A62" s="14">
        <v>29</v>
      </c>
      <c r="B62" s="15" t="s">
        <v>2</v>
      </c>
      <c r="C62" s="11">
        <v>17630</v>
      </c>
    </row>
    <row r="63" spans="1:3" x14ac:dyDescent="0.2">
      <c r="A63" s="14">
        <v>29</v>
      </c>
      <c r="B63" s="15" t="s">
        <v>2</v>
      </c>
      <c r="C63" s="11">
        <v>15000</v>
      </c>
    </row>
    <row r="64" spans="1:3" x14ac:dyDescent="0.2">
      <c r="A64" s="14">
        <v>29</v>
      </c>
      <c r="B64" s="15" t="s">
        <v>2</v>
      </c>
      <c r="C64" s="11">
        <v>14175</v>
      </c>
    </row>
    <row r="65" spans="1:3" x14ac:dyDescent="0.2">
      <c r="A65" s="14">
        <v>29</v>
      </c>
      <c r="B65" s="15" t="s">
        <v>2</v>
      </c>
      <c r="C65" s="11">
        <v>2441027.89</v>
      </c>
    </row>
    <row r="66" spans="1:3" x14ac:dyDescent="0.2">
      <c r="A66" s="14">
        <v>29</v>
      </c>
      <c r="B66" s="15" t="s">
        <v>2</v>
      </c>
      <c r="C66" s="11">
        <v>1903018.18</v>
      </c>
    </row>
    <row r="67" spans="1:3" x14ac:dyDescent="0.2">
      <c r="A67" s="14">
        <v>29</v>
      </c>
      <c r="B67" s="15" t="s">
        <v>2</v>
      </c>
      <c r="C67" s="11">
        <v>1139000</v>
      </c>
    </row>
    <row r="68" spans="1:3" x14ac:dyDescent="0.2">
      <c r="A68" s="14">
        <v>29</v>
      </c>
      <c r="B68" s="15" t="s">
        <v>2</v>
      </c>
      <c r="C68" s="11">
        <v>1209114.57</v>
      </c>
    </row>
    <row r="69" spans="1:3" x14ac:dyDescent="0.2">
      <c r="A69" s="14">
        <v>29</v>
      </c>
      <c r="B69" s="15" t="s">
        <v>2</v>
      </c>
      <c r="C69" s="11">
        <v>404394.94</v>
      </c>
    </row>
    <row r="70" spans="1:3" x14ac:dyDescent="0.2">
      <c r="A70" s="14">
        <v>29</v>
      </c>
      <c r="B70" s="15" t="s">
        <v>2</v>
      </c>
      <c r="C70" s="11">
        <v>277535</v>
      </c>
    </row>
    <row r="71" spans="1:3" x14ac:dyDescent="0.2">
      <c r="A71" s="14">
        <v>29</v>
      </c>
      <c r="B71" s="15" t="s">
        <v>2</v>
      </c>
      <c r="C71" s="11">
        <v>246105.71</v>
      </c>
    </row>
    <row r="72" spans="1:3" x14ac:dyDescent="0.2">
      <c r="A72" s="14">
        <v>29</v>
      </c>
      <c r="B72" s="15" t="s">
        <v>2</v>
      </c>
      <c r="C72" s="11">
        <v>150000</v>
      </c>
    </row>
    <row r="73" spans="1:3" x14ac:dyDescent="0.2">
      <c r="A73" s="14">
        <v>29</v>
      </c>
      <c r="B73" s="15" t="s">
        <v>2</v>
      </c>
      <c r="C73" s="11">
        <v>100000</v>
      </c>
    </row>
    <row r="74" spans="1:3" x14ac:dyDescent="0.2">
      <c r="A74" s="14">
        <v>29</v>
      </c>
      <c r="B74" s="15" t="s">
        <v>2</v>
      </c>
      <c r="C74" s="11">
        <v>100000</v>
      </c>
    </row>
    <row r="75" spans="1:3" x14ac:dyDescent="0.2">
      <c r="A75" s="14">
        <v>29</v>
      </c>
      <c r="B75" s="15" t="s">
        <v>2</v>
      </c>
      <c r="C75" s="11">
        <v>36130.5</v>
      </c>
    </row>
    <row r="76" spans="1:3" x14ac:dyDescent="0.2">
      <c r="A76" s="14">
        <v>29</v>
      </c>
      <c r="B76" s="15" t="s">
        <v>2</v>
      </c>
      <c r="C76" s="11">
        <v>21000</v>
      </c>
    </row>
    <row r="77" spans="1:3" x14ac:dyDescent="0.2">
      <c r="A77" s="14">
        <v>29</v>
      </c>
      <c r="B77" s="15" t="s">
        <v>2</v>
      </c>
      <c r="C77" s="11">
        <v>26849.27</v>
      </c>
    </row>
    <row r="78" spans="1:3" x14ac:dyDescent="0.2">
      <c r="A78" s="1">
        <v>29</v>
      </c>
      <c r="B78" s="10" t="s">
        <v>3</v>
      </c>
      <c r="C78" s="11">
        <v>3500</v>
      </c>
    </row>
    <row r="79" spans="1:3" x14ac:dyDescent="0.2">
      <c r="A79" s="1">
        <v>30</v>
      </c>
      <c r="B79" s="10" t="s">
        <v>3</v>
      </c>
      <c r="C79" s="11">
        <v>604.9</v>
      </c>
    </row>
    <row r="80" spans="1:3" x14ac:dyDescent="0.2">
      <c r="A80" s="1">
        <v>60</v>
      </c>
      <c r="B80" s="10" t="s">
        <v>14</v>
      </c>
      <c r="C80" s="11">
        <v>7000</v>
      </c>
    </row>
    <row r="81" spans="1:3" x14ac:dyDescent="0.2">
      <c r="A81" s="1">
        <v>60</v>
      </c>
      <c r="B81" s="10" t="s">
        <v>14</v>
      </c>
      <c r="C81" s="11">
        <v>3170</v>
      </c>
    </row>
    <row r="82" spans="1:3" x14ac:dyDescent="0.2">
      <c r="A82" s="1">
        <v>60</v>
      </c>
      <c r="B82" s="10" t="s">
        <v>14</v>
      </c>
      <c r="C82" s="11">
        <v>3000</v>
      </c>
    </row>
    <row r="83" spans="1:3" x14ac:dyDescent="0.2">
      <c r="A83" s="1">
        <v>60</v>
      </c>
      <c r="B83" s="10" t="s">
        <v>14</v>
      </c>
      <c r="C83" s="11">
        <v>500</v>
      </c>
    </row>
    <row r="84" spans="1:3" x14ac:dyDescent="0.2">
      <c r="A84" s="1">
        <v>60</v>
      </c>
      <c r="B84" s="10" t="s">
        <v>14</v>
      </c>
      <c r="C84" s="11">
        <v>500</v>
      </c>
    </row>
    <row r="85" spans="1:3" x14ac:dyDescent="0.2">
      <c r="A85" s="1">
        <v>60</v>
      </c>
      <c r="B85" s="10" t="s">
        <v>14</v>
      </c>
      <c r="C85" s="11">
        <v>200</v>
      </c>
    </row>
    <row r="86" spans="1:3" x14ac:dyDescent="0.2">
      <c r="A86" s="1">
        <v>60</v>
      </c>
      <c r="B86" s="10" t="s">
        <v>14</v>
      </c>
      <c r="C86" s="11">
        <v>1977973</v>
      </c>
    </row>
    <row r="87" spans="1:3" x14ac:dyDescent="0.2">
      <c r="A87" s="1">
        <v>60</v>
      </c>
      <c r="B87" s="10" t="s">
        <v>14</v>
      </c>
      <c r="C87" s="11">
        <v>500000</v>
      </c>
    </row>
    <row r="88" spans="1:3" x14ac:dyDescent="0.2">
      <c r="A88" s="1">
        <v>60</v>
      </c>
      <c r="B88" s="10" t="s">
        <v>14</v>
      </c>
      <c r="C88" s="11">
        <v>299000</v>
      </c>
    </row>
    <row r="89" spans="1:3" x14ac:dyDescent="0.2">
      <c r="A89" s="1">
        <v>60</v>
      </c>
      <c r="B89" s="10" t="s">
        <v>14</v>
      </c>
      <c r="C89" s="11">
        <v>112860</v>
      </c>
    </row>
    <row r="90" spans="1:3" x14ac:dyDescent="0.2">
      <c r="A90" s="1">
        <v>60</v>
      </c>
      <c r="B90" s="10" t="s">
        <v>14</v>
      </c>
      <c r="C90" s="11">
        <v>30000</v>
      </c>
    </row>
    <row r="91" spans="1:3" x14ac:dyDescent="0.2">
      <c r="A91" s="1">
        <v>60</v>
      </c>
      <c r="B91" s="10" t="s">
        <v>14</v>
      </c>
      <c r="C91" s="11">
        <v>30000</v>
      </c>
    </row>
    <row r="92" spans="1:3" x14ac:dyDescent="0.2">
      <c r="A92" s="1">
        <v>60</v>
      </c>
      <c r="B92" s="10" t="s">
        <v>14</v>
      </c>
      <c r="C92" s="11">
        <v>550</v>
      </c>
    </row>
    <row r="93" spans="1:3" x14ac:dyDescent="0.2">
      <c r="A93" s="1">
        <v>60</v>
      </c>
      <c r="B93" s="10" t="s">
        <v>14</v>
      </c>
      <c r="C93" s="11">
        <v>326</v>
      </c>
    </row>
    <row r="94" spans="1:3" x14ac:dyDescent="0.2">
      <c r="A94" s="1">
        <v>61</v>
      </c>
      <c r="B94" s="10" t="s">
        <v>7</v>
      </c>
      <c r="C94" s="11">
        <v>1000</v>
      </c>
    </row>
    <row r="95" spans="1:3" x14ac:dyDescent="0.2">
      <c r="A95" s="1">
        <v>61</v>
      </c>
      <c r="B95" s="10" t="s">
        <v>7</v>
      </c>
      <c r="C95" s="11">
        <v>1800</v>
      </c>
    </row>
    <row r="96" spans="1:3" x14ac:dyDescent="0.2">
      <c r="A96" s="1">
        <v>64</v>
      </c>
      <c r="B96" s="10" t="s">
        <v>4</v>
      </c>
      <c r="C96" s="11">
        <v>3627.5</v>
      </c>
    </row>
    <row r="97" spans="1:3" x14ac:dyDescent="0.2">
      <c r="A97" s="1">
        <v>64</v>
      </c>
      <c r="B97" s="10" t="s">
        <v>4</v>
      </c>
      <c r="C97" s="11">
        <v>7263</v>
      </c>
    </row>
    <row r="98" spans="1:3" x14ac:dyDescent="0.2">
      <c r="A98" s="1">
        <v>64</v>
      </c>
      <c r="B98" s="10" t="s">
        <v>4</v>
      </c>
      <c r="C98" s="11">
        <v>375</v>
      </c>
    </row>
    <row r="99" spans="1:3" x14ac:dyDescent="0.2">
      <c r="A99" s="16">
        <v>65</v>
      </c>
      <c r="B99" s="17" t="s">
        <v>1</v>
      </c>
      <c r="C99" s="11">
        <f>3000+15918+150000+3000+18603+6760+9900</f>
        <v>207181</v>
      </c>
    </row>
    <row r="100" spans="1:3" x14ac:dyDescent="0.2">
      <c r="A100" s="16">
        <v>65</v>
      </c>
      <c r="B100" s="17" t="s">
        <v>1</v>
      </c>
      <c r="C100" s="11">
        <f>3145+451</f>
        <v>3596</v>
      </c>
    </row>
    <row r="101" spans="1:3" x14ac:dyDescent="0.2">
      <c r="A101" s="16">
        <v>65</v>
      </c>
      <c r="B101" s="17" t="s">
        <v>1</v>
      </c>
      <c r="C101" s="11">
        <v>350</v>
      </c>
    </row>
    <row r="102" spans="1:3" x14ac:dyDescent="0.2">
      <c r="A102" s="16">
        <v>65</v>
      </c>
      <c r="B102" s="17" t="s">
        <v>1</v>
      </c>
      <c r="C102" s="11">
        <f>900+1350+1350+2100+3150+1980+1200+300+350+2400</f>
        <v>15080</v>
      </c>
    </row>
    <row r="103" spans="1:3" x14ac:dyDescent="0.2">
      <c r="A103" s="16">
        <v>65</v>
      </c>
      <c r="B103" s="17" t="s">
        <v>1</v>
      </c>
      <c r="C103" s="11">
        <v>400</v>
      </c>
    </row>
    <row r="104" spans="1:3" x14ac:dyDescent="0.2">
      <c r="A104" s="16">
        <v>65</v>
      </c>
      <c r="B104" s="17" t="s">
        <v>1</v>
      </c>
      <c r="C104" s="11">
        <f>400+20000</f>
        <v>20400</v>
      </c>
    </row>
    <row r="105" spans="1:3" x14ac:dyDescent="0.2">
      <c r="A105" s="16">
        <v>65</v>
      </c>
      <c r="B105" s="17" t="s">
        <v>1</v>
      </c>
      <c r="C105" s="11">
        <v>1980</v>
      </c>
    </row>
    <row r="106" spans="1:3" x14ac:dyDescent="0.2">
      <c r="A106" s="16">
        <v>65</v>
      </c>
      <c r="B106" s="17" t="s">
        <v>1</v>
      </c>
      <c r="C106" s="11">
        <v>200</v>
      </c>
    </row>
    <row r="107" spans="1:3" x14ac:dyDescent="0.2">
      <c r="A107" s="16">
        <v>65</v>
      </c>
      <c r="B107" s="17" t="s">
        <v>1</v>
      </c>
      <c r="C107" s="11">
        <v>10000</v>
      </c>
    </row>
    <row r="108" spans="1:3" x14ac:dyDescent="0.2">
      <c r="A108" s="1">
        <v>69</v>
      </c>
      <c r="B108" s="10" t="s">
        <v>8</v>
      </c>
      <c r="C108" s="11">
        <v>400</v>
      </c>
    </row>
    <row r="109" spans="1:3" x14ac:dyDescent="0.2">
      <c r="A109" s="1">
        <v>69</v>
      </c>
      <c r="B109" s="10" t="s">
        <v>8</v>
      </c>
      <c r="C109" s="11">
        <v>600</v>
      </c>
    </row>
    <row r="110" spans="1:3" x14ac:dyDescent="0.2">
      <c r="A110" s="1">
        <v>69</v>
      </c>
      <c r="B110" s="10" t="s">
        <v>8</v>
      </c>
      <c r="C110" s="11">
        <v>3839</v>
      </c>
    </row>
    <row r="111" spans="1:3" x14ac:dyDescent="0.2">
      <c r="A111" s="1">
        <v>69</v>
      </c>
      <c r="B111" s="10" t="s">
        <v>8</v>
      </c>
      <c r="C111" s="11">
        <v>3000</v>
      </c>
    </row>
    <row r="112" spans="1:3" x14ac:dyDescent="0.2">
      <c r="A112" s="1">
        <v>69</v>
      </c>
      <c r="B112" s="10" t="s">
        <v>8</v>
      </c>
      <c r="C112" s="11">
        <v>300</v>
      </c>
    </row>
    <row r="113" spans="1:5" x14ac:dyDescent="0.2">
      <c r="A113" s="1">
        <v>69</v>
      </c>
      <c r="B113" s="10" t="s">
        <v>8</v>
      </c>
      <c r="C113" s="11">
        <v>785.78</v>
      </c>
    </row>
    <row r="114" spans="1:5" x14ac:dyDescent="0.2">
      <c r="A114" s="1">
        <v>69</v>
      </c>
      <c r="B114" s="10" t="s">
        <v>8</v>
      </c>
      <c r="C114" s="11">
        <v>10000</v>
      </c>
    </row>
    <row r="115" spans="1:5" x14ac:dyDescent="0.2">
      <c r="A115" s="1">
        <v>69</v>
      </c>
      <c r="B115" s="10" t="s">
        <v>8</v>
      </c>
      <c r="C115" s="11">
        <v>80000</v>
      </c>
    </row>
    <row r="116" spans="1:5" x14ac:dyDescent="0.2">
      <c r="A116" s="1">
        <v>69</v>
      </c>
      <c r="B116" s="10" t="s">
        <v>8</v>
      </c>
      <c r="C116" s="11">
        <v>600</v>
      </c>
    </row>
    <row r="117" spans="1:5" x14ac:dyDescent="0.2">
      <c r="A117" s="1">
        <v>69</v>
      </c>
      <c r="B117" s="10" t="s">
        <v>8</v>
      </c>
      <c r="C117" s="11">
        <v>87000</v>
      </c>
    </row>
    <row r="118" spans="1:5" x14ac:dyDescent="0.2">
      <c r="A118" s="1">
        <v>69</v>
      </c>
      <c r="B118" s="10" t="s">
        <v>8</v>
      </c>
      <c r="C118" s="11">
        <v>36461.75</v>
      </c>
    </row>
    <row r="119" spans="1:5" x14ac:dyDescent="0.2">
      <c r="A119" s="1">
        <v>69</v>
      </c>
      <c r="B119" s="10" t="s">
        <v>8</v>
      </c>
      <c r="C119" s="11">
        <v>500</v>
      </c>
    </row>
    <row r="120" spans="1:5" x14ac:dyDescent="0.2">
      <c r="A120" s="1">
        <v>69</v>
      </c>
      <c r="B120" s="10" t="s">
        <v>8</v>
      </c>
      <c r="C120" s="11">
        <v>80000</v>
      </c>
    </row>
    <row r="121" spans="1:5" x14ac:dyDescent="0.2">
      <c r="A121" s="1">
        <v>69</v>
      </c>
      <c r="B121" s="10" t="s">
        <v>8</v>
      </c>
      <c r="C121" s="11">
        <v>10000</v>
      </c>
    </row>
    <row r="122" spans="1:5" x14ac:dyDescent="0.2">
      <c r="A122" s="1">
        <v>69</v>
      </c>
      <c r="B122" s="10" t="s">
        <v>8</v>
      </c>
      <c r="C122" s="11">
        <v>30000</v>
      </c>
    </row>
    <row r="123" spans="1:5" x14ac:dyDescent="0.2">
      <c r="A123" s="1">
        <v>69</v>
      </c>
      <c r="B123" s="10" t="s">
        <v>8</v>
      </c>
      <c r="C123" s="11">
        <v>500</v>
      </c>
    </row>
    <row r="124" spans="1:5" x14ac:dyDescent="0.2">
      <c r="A124" s="1">
        <v>69</v>
      </c>
      <c r="B124" s="10" t="s">
        <v>8</v>
      </c>
      <c r="C124" s="11">
        <v>10000</v>
      </c>
    </row>
    <row r="125" spans="1:5" x14ac:dyDescent="0.2">
      <c r="A125" s="1">
        <v>24</v>
      </c>
      <c r="B125" s="10" t="s">
        <v>17</v>
      </c>
      <c r="C125" s="11">
        <v>76639.259999999995</v>
      </c>
      <c r="E125" s="18"/>
    </row>
    <row r="126" spans="1:5" x14ac:dyDescent="0.2">
      <c r="A126" s="1">
        <v>24</v>
      </c>
      <c r="B126" s="10" t="s">
        <v>17</v>
      </c>
      <c r="C126" s="11">
        <v>240000</v>
      </c>
      <c r="E126" s="18"/>
    </row>
    <row r="127" spans="1:5" x14ac:dyDescent="0.2">
      <c r="A127" s="1">
        <v>24</v>
      </c>
      <c r="B127" s="10" t="s">
        <v>17</v>
      </c>
      <c r="C127" s="11">
        <v>799750</v>
      </c>
      <c r="E127" s="18"/>
    </row>
    <row r="128" spans="1:5" x14ac:dyDescent="0.2">
      <c r="A128" s="1">
        <v>24</v>
      </c>
      <c r="B128" s="10" t="s">
        <v>17</v>
      </c>
      <c r="C128" s="11">
        <v>2610400</v>
      </c>
      <c r="E128" s="18"/>
    </row>
    <row r="129" spans="1:5" x14ac:dyDescent="0.2">
      <c r="A129" s="1">
        <v>24</v>
      </c>
      <c r="B129" s="10" t="s">
        <v>17</v>
      </c>
      <c r="C129" s="11">
        <v>1699101</v>
      </c>
      <c r="E129" s="18"/>
    </row>
    <row r="130" spans="1:5" x14ac:dyDescent="0.2">
      <c r="A130" s="1">
        <v>24</v>
      </c>
      <c r="B130" s="10" t="s">
        <v>17</v>
      </c>
      <c r="C130" s="11">
        <v>187</v>
      </c>
      <c r="E130" s="18"/>
    </row>
    <row r="131" spans="1:5" x14ac:dyDescent="0.2">
      <c r="A131" s="1">
        <v>24</v>
      </c>
      <c r="B131" s="10" t="s">
        <v>17</v>
      </c>
      <c r="C131" s="11">
        <v>20000</v>
      </c>
      <c r="E131" s="18"/>
    </row>
    <row r="132" spans="1:5" x14ac:dyDescent="0.2">
      <c r="A132" s="1">
        <v>24</v>
      </c>
      <c r="B132" s="10" t="s">
        <v>17</v>
      </c>
      <c r="C132" s="11">
        <v>25000</v>
      </c>
      <c r="E132" s="18"/>
    </row>
    <row r="133" spans="1:5" x14ac:dyDescent="0.2">
      <c r="A133" s="1">
        <v>24</v>
      </c>
      <c r="B133" s="10" t="s">
        <v>17</v>
      </c>
      <c r="C133" s="11">
        <v>2262000</v>
      </c>
      <c r="E133" s="18"/>
    </row>
    <row r="134" spans="1:5" x14ac:dyDescent="0.2">
      <c r="A134" s="1">
        <v>24</v>
      </c>
      <c r="B134" s="10" t="s">
        <v>17</v>
      </c>
      <c r="C134" s="11">
        <v>1438774</v>
      </c>
      <c r="E134" s="18"/>
    </row>
    <row r="135" spans="1:5" x14ac:dyDescent="0.2">
      <c r="A135" s="1">
        <v>24</v>
      </c>
      <c r="B135" s="10" t="s">
        <v>17</v>
      </c>
      <c r="C135" s="11">
        <v>350</v>
      </c>
      <c r="E135" s="18"/>
    </row>
    <row r="136" spans="1:5" x14ac:dyDescent="0.2">
      <c r="A136" s="1">
        <v>24</v>
      </c>
      <c r="B136" s="10" t="s">
        <v>17</v>
      </c>
      <c r="C136" s="11">
        <v>200</v>
      </c>
      <c r="E136" s="18"/>
    </row>
    <row r="137" spans="1:5" x14ac:dyDescent="0.2">
      <c r="A137" s="1">
        <v>24</v>
      </c>
      <c r="B137" s="10" t="s">
        <v>17</v>
      </c>
      <c r="C137" s="11">
        <v>250.93</v>
      </c>
      <c r="E137" s="18"/>
    </row>
    <row r="138" spans="1:5" x14ac:dyDescent="0.2">
      <c r="A138" s="1">
        <v>24</v>
      </c>
      <c r="B138" s="10" t="s">
        <v>17</v>
      </c>
      <c r="C138" s="11">
        <v>260000</v>
      </c>
      <c r="E138" s="18"/>
    </row>
    <row r="139" spans="1:5" x14ac:dyDescent="0.2">
      <c r="A139" s="1">
        <v>24</v>
      </c>
      <c r="B139" s="10" t="s">
        <v>17</v>
      </c>
      <c r="C139" s="11">
        <v>1000</v>
      </c>
      <c r="E139" s="18"/>
    </row>
    <row r="140" spans="1:5" x14ac:dyDescent="0.2">
      <c r="A140" s="1">
        <v>24</v>
      </c>
      <c r="B140" s="10" t="s">
        <v>17</v>
      </c>
      <c r="C140" s="11">
        <v>2952</v>
      </c>
      <c r="E140" s="18"/>
    </row>
    <row r="141" spans="1:5" x14ac:dyDescent="0.2">
      <c r="A141" s="1">
        <v>24</v>
      </c>
      <c r="B141" s="10" t="s">
        <v>17</v>
      </c>
      <c r="C141" s="11">
        <v>9159938</v>
      </c>
      <c r="E141" s="18"/>
    </row>
    <row r="142" spans="1:5" x14ac:dyDescent="0.2">
      <c r="A142" s="1">
        <v>24</v>
      </c>
      <c r="B142" s="10" t="s">
        <v>17</v>
      </c>
      <c r="C142" s="11">
        <v>2319850</v>
      </c>
      <c r="E142" s="18"/>
    </row>
    <row r="143" spans="1:5" x14ac:dyDescent="0.2">
      <c r="A143" s="1">
        <v>24</v>
      </c>
      <c r="B143" s="10" t="s">
        <v>17</v>
      </c>
      <c r="C143" s="11">
        <v>19549.34</v>
      </c>
    </row>
    <row r="144" spans="1:5" x14ac:dyDescent="0.2">
      <c r="A144" s="1">
        <v>24</v>
      </c>
      <c r="B144" s="10" t="s">
        <v>17</v>
      </c>
      <c r="C144" s="11">
        <v>163191.84</v>
      </c>
    </row>
    <row r="145" spans="1:3" x14ac:dyDescent="0.2">
      <c r="A145" s="1">
        <v>24</v>
      </c>
      <c r="B145" s="10" t="s">
        <v>17</v>
      </c>
      <c r="C145" s="11">
        <v>80466.95</v>
      </c>
    </row>
    <row r="146" spans="1:3" x14ac:dyDescent="0.2">
      <c r="A146" s="1">
        <v>24</v>
      </c>
      <c r="B146" s="10" t="s">
        <v>17</v>
      </c>
      <c r="C146" s="11">
        <v>1766614.02</v>
      </c>
    </row>
    <row r="147" spans="1:3" x14ac:dyDescent="0.2">
      <c r="A147" s="1">
        <v>24</v>
      </c>
      <c r="B147" s="10" t="s">
        <v>17</v>
      </c>
      <c r="C147" s="11">
        <v>85499.34</v>
      </c>
    </row>
    <row r="148" spans="1:3" x14ac:dyDescent="0.2">
      <c r="A148" s="1">
        <v>24</v>
      </c>
      <c r="B148" s="10" t="s">
        <v>17</v>
      </c>
      <c r="C148" s="11">
        <v>347491.31</v>
      </c>
    </row>
    <row r="149" spans="1:3" x14ac:dyDescent="0.2">
      <c r="A149" s="1">
        <v>20</v>
      </c>
      <c r="B149" s="19" t="s">
        <v>18</v>
      </c>
      <c r="C149" s="20">
        <v>1000</v>
      </c>
    </row>
    <row r="150" spans="1:3" x14ac:dyDescent="0.2">
      <c r="A150" s="1">
        <v>20</v>
      </c>
      <c r="B150" s="19" t="s">
        <v>18</v>
      </c>
      <c r="C150" s="20">
        <v>1800</v>
      </c>
    </row>
    <row r="151" spans="1:3" x14ac:dyDescent="0.2">
      <c r="A151" s="1">
        <v>20</v>
      </c>
      <c r="B151" s="19" t="s">
        <v>18</v>
      </c>
      <c r="C151" s="20">
        <v>1000</v>
      </c>
    </row>
    <row r="152" spans="1:3" x14ac:dyDescent="0.2">
      <c r="A152" s="1">
        <v>20</v>
      </c>
      <c r="B152" s="19" t="s">
        <v>18</v>
      </c>
      <c r="C152" s="20">
        <v>10000</v>
      </c>
    </row>
    <row r="153" spans="1:3" x14ac:dyDescent="0.2">
      <c r="A153" s="1">
        <v>20</v>
      </c>
      <c r="B153" s="19" t="s">
        <v>18</v>
      </c>
      <c r="C153" s="20">
        <v>500</v>
      </c>
    </row>
    <row r="154" spans="1:3" x14ac:dyDescent="0.2">
      <c r="A154" s="1">
        <v>20</v>
      </c>
      <c r="B154" s="19" t="s">
        <v>18</v>
      </c>
      <c r="C154" s="20">
        <v>50000</v>
      </c>
    </row>
    <row r="155" spans="1:3" x14ac:dyDescent="0.2">
      <c r="A155" s="1">
        <v>20</v>
      </c>
      <c r="B155" s="19" t="s">
        <v>18</v>
      </c>
      <c r="C155" s="20">
        <v>2000</v>
      </c>
    </row>
    <row r="156" spans="1:3" x14ac:dyDescent="0.2">
      <c r="A156" s="1">
        <v>20</v>
      </c>
      <c r="B156" s="19" t="s">
        <v>18</v>
      </c>
      <c r="C156" s="20">
        <v>4663.7</v>
      </c>
    </row>
    <row r="157" spans="1:3" x14ac:dyDescent="0.2">
      <c r="A157" s="1">
        <v>20</v>
      </c>
      <c r="B157" s="19" t="s">
        <v>18</v>
      </c>
      <c r="C157" s="20">
        <v>500</v>
      </c>
    </row>
    <row r="158" spans="1:3" x14ac:dyDescent="0.2">
      <c r="A158" s="1">
        <v>20</v>
      </c>
      <c r="B158" s="19" t="s">
        <v>18</v>
      </c>
      <c r="C158" s="20">
        <v>200</v>
      </c>
    </row>
    <row r="159" spans="1:3" x14ac:dyDescent="0.2">
      <c r="A159" s="1">
        <v>20</v>
      </c>
      <c r="B159" s="19" t="s">
        <v>18</v>
      </c>
      <c r="C159" s="20">
        <v>800</v>
      </c>
    </row>
    <row r="160" spans="1:3" x14ac:dyDescent="0.2">
      <c r="A160" s="1">
        <v>20</v>
      </c>
      <c r="B160" s="19" t="s">
        <v>18</v>
      </c>
      <c r="C160" s="20">
        <v>5000</v>
      </c>
    </row>
    <row r="161" spans="1:3" x14ac:dyDescent="0.2">
      <c r="A161" s="1">
        <v>20</v>
      </c>
      <c r="B161" s="19" t="s">
        <v>18</v>
      </c>
      <c r="C161" s="20">
        <v>5000</v>
      </c>
    </row>
    <row r="162" spans="1:3" x14ac:dyDescent="0.2">
      <c r="A162" s="1">
        <v>20</v>
      </c>
      <c r="B162" s="19" t="s">
        <v>18</v>
      </c>
      <c r="C162" s="20">
        <v>10000</v>
      </c>
    </row>
    <row r="163" spans="1:3" x14ac:dyDescent="0.2">
      <c r="A163" s="1">
        <v>20</v>
      </c>
      <c r="B163" s="19" t="s">
        <v>18</v>
      </c>
      <c r="C163" s="20">
        <v>487.5</v>
      </c>
    </row>
    <row r="164" spans="1:3" x14ac:dyDescent="0.2">
      <c r="A164" s="1">
        <v>20</v>
      </c>
      <c r="B164" s="19" t="s">
        <v>18</v>
      </c>
      <c r="C164" s="20">
        <v>5000</v>
      </c>
    </row>
    <row r="165" spans="1:3" x14ac:dyDescent="0.2">
      <c r="A165" s="1">
        <v>20</v>
      </c>
      <c r="B165" s="19" t="s">
        <v>18</v>
      </c>
      <c r="C165" s="20">
        <v>3600</v>
      </c>
    </row>
    <row r="166" spans="1:3" x14ac:dyDescent="0.2">
      <c r="A166" s="1">
        <v>20</v>
      </c>
      <c r="B166" s="19" t="s">
        <v>18</v>
      </c>
      <c r="C166" s="20">
        <v>1800</v>
      </c>
    </row>
    <row r="167" spans="1:3" x14ac:dyDescent="0.2">
      <c r="A167" s="1">
        <v>20</v>
      </c>
      <c r="B167" s="19" t="s">
        <v>18</v>
      </c>
      <c r="C167" s="20">
        <v>0</v>
      </c>
    </row>
    <row r="168" spans="1:3" x14ac:dyDescent="0.2">
      <c r="A168" s="1">
        <v>20</v>
      </c>
      <c r="B168" s="19" t="s">
        <v>18</v>
      </c>
      <c r="C168" s="20">
        <v>1000</v>
      </c>
    </row>
    <row r="169" spans="1:3" x14ac:dyDescent="0.2">
      <c r="A169" s="1">
        <v>20</v>
      </c>
      <c r="B169" s="19" t="s">
        <v>18</v>
      </c>
      <c r="C169" s="20">
        <v>2000</v>
      </c>
    </row>
    <row r="170" spans="1:3" x14ac:dyDescent="0.2">
      <c r="A170" s="1">
        <v>20</v>
      </c>
      <c r="B170" s="19" t="s">
        <v>18</v>
      </c>
      <c r="C170" s="20">
        <v>100</v>
      </c>
    </row>
    <row r="171" spans="1:3" x14ac:dyDescent="0.2">
      <c r="A171" s="1">
        <v>20</v>
      </c>
      <c r="B171" s="19" t="s">
        <v>18</v>
      </c>
      <c r="C171" s="20">
        <v>6000</v>
      </c>
    </row>
    <row r="172" spans="1:3" x14ac:dyDescent="0.2">
      <c r="A172" s="1">
        <v>20</v>
      </c>
      <c r="B172" s="19" t="s">
        <v>18</v>
      </c>
      <c r="C172" s="20">
        <v>3000</v>
      </c>
    </row>
    <row r="173" spans="1:3" x14ac:dyDescent="0.2">
      <c r="A173" s="1">
        <v>20</v>
      </c>
      <c r="B173" s="19" t="s">
        <v>18</v>
      </c>
      <c r="C173" s="20">
        <v>100</v>
      </c>
    </row>
    <row r="174" spans="1:3" x14ac:dyDescent="0.2">
      <c r="A174" s="1">
        <v>20</v>
      </c>
      <c r="B174" s="19" t="s">
        <v>18</v>
      </c>
      <c r="C174" s="20">
        <v>15000</v>
      </c>
    </row>
    <row r="175" spans="1:3" x14ac:dyDescent="0.2">
      <c r="A175" s="1">
        <v>20</v>
      </c>
      <c r="B175" s="19" t="s">
        <v>18</v>
      </c>
      <c r="C175" s="20">
        <v>1800</v>
      </c>
    </row>
    <row r="176" spans="1:3" x14ac:dyDescent="0.2">
      <c r="A176" s="1">
        <v>20</v>
      </c>
      <c r="B176" s="19" t="s">
        <v>18</v>
      </c>
      <c r="C176" s="20">
        <v>1500</v>
      </c>
    </row>
    <row r="177" spans="1:3" x14ac:dyDescent="0.2">
      <c r="A177" s="1">
        <v>20</v>
      </c>
      <c r="B177" s="19" t="s">
        <v>18</v>
      </c>
      <c r="C177" s="20">
        <v>1000</v>
      </c>
    </row>
    <row r="178" spans="1:3" x14ac:dyDescent="0.2">
      <c r="A178" s="1">
        <v>20</v>
      </c>
      <c r="B178" s="19" t="s">
        <v>18</v>
      </c>
      <c r="C178" s="22">
        <v>3196</v>
      </c>
    </row>
    <row r="179" spans="1:3" x14ac:dyDescent="0.2">
      <c r="A179" s="1">
        <v>20</v>
      </c>
      <c r="B179" s="19" t="s">
        <v>18</v>
      </c>
      <c r="C179" s="11">
        <v>1724974.13</v>
      </c>
    </row>
    <row r="180" spans="1:3" x14ac:dyDescent="0.2">
      <c r="A180" s="1">
        <v>20</v>
      </c>
      <c r="B180" s="19" t="s">
        <v>18</v>
      </c>
      <c r="C180" s="11">
        <v>439451.95</v>
      </c>
    </row>
    <row r="181" spans="1:3" x14ac:dyDescent="0.2">
      <c r="A181" s="1">
        <v>20</v>
      </c>
      <c r="B181" s="19" t="s">
        <v>18</v>
      </c>
      <c r="C181" s="22">
        <v>10361147</v>
      </c>
    </row>
    <row r="182" spans="1:3" x14ac:dyDescent="0.2">
      <c r="A182" s="1">
        <v>20</v>
      </c>
      <c r="B182" s="19" t="s">
        <v>18</v>
      </c>
      <c r="C182" s="22">
        <v>73000</v>
      </c>
    </row>
    <row r="183" spans="1:3" x14ac:dyDescent="0.2">
      <c r="A183" s="1">
        <v>20</v>
      </c>
      <c r="B183" s="19" t="s">
        <v>18</v>
      </c>
      <c r="C183" s="22">
        <v>36000</v>
      </c>
    </row>
    <row r="184" spans="1:3" x14ac:dyDescent="0.2">
      <c r="A184" s="1">
        <v>20</v>
      </c>
      <c r="B184" s="19" t="s">
        <v>18</v>
      </c>
      <c r="C184" s="22">
        <v>12000</v>
      </c>
    </row>
    <row r="185" spans="1:3" x14ac:dyDescent="0.2">
      <c r="A185" s="1">
        <v>20</v>
      </c>
      <c r="B185" s="19" t="s">
        <v>18</v>
      </c>
      <c r="C185" s="22">
        <v>200000</v>
      </c>
    </row>
    <row r="186" spans="1:3" x14ac:dyDescent="0.2">
      <c r="A186" s="1">
        <v>20</v>
      </c>
      <c r="B186" s="19" t="s">
        <v>18</v>
      </c>
      <c r="C186" s="22">
        <v>1101600</v>
      </c>
    </row>
    <row r="187" spans="1:3" x14ac:dyDescent="0.2">
      <c r="A187" s="1">
        <v>20</v>
      </c>
      <c r="B187" s="19" t="s">
        <v>18</v>
      </c>
      <c r="C187" s="11">
        <v>756</v>
      </c>
    </row>
  </sheetData>
  <sortState ref="A2:G124">
    <sortCondition ref="A1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5"/>
  <sheetViews>
    <sheetView rightToLeft="1" workbookViewId="0">
      <selection activeCell="F6" sqref="F6"/>
    </sheetView>
  </sheetViews>
  <sheetFormatPr defaultRowHeight="14.25" x14ac:dyDescent="0.2"/>
  <cols>
    <col min="1" max="1" width="7.375" style="4" bestFit="1" customWidth="1"/>
    <col min="2" max="2" width="7.875" style="4" bestFit="1" customWidth="1"/>
    <col min="3" max="3" width="17.625" style="5" bestFit="1" customWidth="1"/>
  </cols>
  <sheetData>
    <row r="1" spans="1:3" x14ac:dyDescent="0.2">
      <c r="A1" s="2"/>
      <c r="B1" s="2"/>
      <c r="C1" s="3"/>
    </row>
    <row r="2" spans="1:3" ht="15" x14ac:dyDescent="0.25">
      <c r="A2" s="30" t="s">
        <v>5</v>
      </c>
      <c r="B2" s="30" t="s">
        <v>19</v>
      </c>
      <c r="C2" s="31" t="s">
        <v>20</v>
      </c>
    </row>
    <row r="3" spans="1:3" x14ac:dyDescent="0.2">
      <c r="A3" s="24">
        <v>21</v>
      </c>
      <c r="B3" s="24" t="s">
        <v>21</v>
      </c>
      <c r="C3" s="23">
        <v>180000</v>
      </c>
    </row>
    <row r="4" spans="1:3" x14ac:dyDescent="0.2">
      <c r="A4" s="24">
        <v>21</v>
      </c>
      <c r="B4" s="24" t="s">
        <v>21</v>
      </c>
      <c r="C4" s="23">
        <v>264530</v>
      </c>
    </row>
    <row r="5" spans="1:3" x14ac:dyDescent="0.2">
      <c r="A5" s="24">
        <v>21</v>
      </c>
      <c r="B5" s="24" t="s">
        <v>21</v>
      </c>
      <c r="C5" s="23">
        <v>100000</v>
      </c>
    </row>
    <row r="6" spans="1:3" x14ac:dyDescent="0.2">
      <c r="A6" s="24">
        <v>21</v>
      </c>
      <c r="B6" s="24" t="s">
        <v>21</v>
      </c>
      <c r="C6" s="23">
        <v>50000</v>
      </c>
    </row>
    <row r="7" spans="1:3" x14ac:dyDescent="0.2">
      <c r="A7" s="24">
        <v>21</v>
      </c>
      <c r="B7" s="24" t="s">
        <v>21</v>
      </c>
      <c r="C7" s="23">
        <v>30000</v>
      </c>
    </row>
    <row r="8" spans="1:3" x14ac:dyDescent="0.2">
      <c r="A8" s="24">
        <v>21</v>
      </c>
      <c r="B8" s="24" t="s">
        <v>21</v>
      </c>
      <c r="C8" s="23">
        <v>32922</v>
      </c>
    </row>
    <row r="9" spans="1:3" x14ac:dyDescent="0.2">
      <c r="A9" s="24">
        <v>21</v>
      </c>
      <c r="B9" s="24" t="s">
        <v>21</v>
      </c>
      <c r="C9" s="23">
        <v>21860.3</v>
      </c>
    </row>
    <row r="10" spans="1:3" x14ac:dyDescent="0.2">
      <c r="A10" s="24">
        <v>21</v>
      </c>
      <c r="B10" s="24" t="s">
        <v>21</v>
      </c>
      <c r="C10" s="23">
        <v>20500</v>
      </c>
    </row>
    <row r="11" spans="1:3" x14ac:dyDescent="0.2">
      <c r="A11" s="24">
        <v>21</v>
      </c>
      <c r="B11" s="24" t="s">
        <v>21</v>
      </c>
      <c r="C11" s="23">
        <v>15000</v>
      </c>
    </row>
    <row r="12" spans="1:3" x14ac:dyDescent="0.2">
      <c r="A12" s="24">
        <v>21</v>
      </c>
      <c r="B12" s="24" t="s">
        <v>21</v>
      </c>
      <c r="C12" s="23">
        <v>10000</v>
      </c>
    </row>
    <row r="13" spans="1:3" x14ac:dyDescent="0.2">
      <c r="A13" s="24">
        <v>21</v>
      </c>
      <c r="B13" s="24" t="s">
        <v>21</v>
      </c>
      <c r="C13" s="23">
        <v>10000</v>
      </c>
    </row>
    <row r="14" spans="1:3" x14ac:dyDescent="0.2">
      <c r="A14" s="24">
        <v>21</v>
      </c>
      <c r="B14" s="24" t="s">
        <v>21</v>
      </c>
      <c r="C14" s="23">
        <v>10000</v>
      </c>
    </row>
    <row r="15" spans="1:3" x14ac:dyDescent="0.2">
      <c r="A15" s="24">
        <v>21</v>
      </c>
      <c r="B15" s="24" t="s">
        <v>21</v>
      </c>
      <c r="C15" s="23">
        <v>5781</v>
      </c>
    </row>
    <row r="16" spans="1:3" x14ac:dyDescent="0.2">
      <c r="A16" s="24">
        <v>21</v>
      </c>
      <c r="B16" s="24" t="s">
        <v>21</v>
      </c>
      <c r="C16" s="23">
        <v>5000</v>
      </c>
    </row>
    <row r="17" spans="1:3" x14ac:dyDescent="0.2">
      <c r="A17" s="24">
        <v>21</v>
      </c>
      <c r="B17" s="24" t="s">
        <v>21</v>
      </c>
      <c r="C17" s="23">
        <v>5000</v>
      </c>
    </row>
    <row r="18" spans="1:3" x14ac:dyDescent="0.2">
      <c r="A18" s="24">
        <v>21</v>
      </c>
      <c r="B18" s="24" t="s">
        <v>21</v>
      </c>
      <c r="C18" s="23">
        <v>20000</v>
      </c>
    </row>
    <row r="19" spans="1:3" x14ac:dyDescent="0.2">
      <c r="A19" s="24">
        <v>21</v>
      </c>
      <c r="B19" s="24" t="s">
        <v>21</v>
      </c>
      <c r="C19" s="23">
        <v>20000</v>
      </c>
    </row>
    <row r="20" spans="1:3" x14ac:dyDescent="0.2">
      <c r="A20" s="24">
        <v>21</v>
      </c>
      <c r="B20" s="24" t="s">
        <v>21</v>
      </c>
      <c r="C20" s="23">
        <v>10000</v>
      </c>
    </row>
    <row r="21" spans="1:3" x14ac:dyDescent="0.2">
      <c r="A21" s="24">
        <v>21</v>
      </c>
      <c r="B21" s="24" t="s">
        <v>21</v>
      </c>
      <c r="C21" s="23">
        <v>10000</v>
      </c>
    </row>
    <row r="22" spans="1:3" x14ac:dyDescent="0.2">
      <c r="A22" s="24">
        <v>21</v>
      </c>
      <c r="B22" s="24" t="s">
        <v>21</v>
      </c>
      <c r="C22" s="23">
        <v>10000</v>
      </c>
    </row>
    <row r="23" spans="1:3" x14ac:dyDescent="0.2">
      <c r="A23" s="24">
        <v>21</v>
      </c>
      <c r="B23" s="24" t="s">
        <v>21</v>
      </c>
      <c r="C23" s="23">
        <v>5000</v>
      </c>
    </row>
    <row r="24" spans="1:3" x14ac:dyDescent="0.2">
      <c r="A24" s="24">
        <v>21</v>
      </c>
      <c r="B24" s="24" t="s">
        <v>21</v>
      </c>
      <c r="C24" s="23">
        <v>5000</v>
      </c>
    </row>
    <row r="25" spans="1:3" x14ac:dyDescent="0.2">
      <c r="A25" s="24">
        <v>21</v>
      </c>
      <c r="B25" s="24" t="s">
        <v>21</v>
      </c>
      <c r="C25" s="23">
        <v>5000</v>
      </c>
    </row>
    <row r="26" spans="1:3" x14ac:dyDescent="0.2">
      <c r="A26" s="24">
        <v>21</v>
      </c>
      <c r="B26" s="24" t="s">
        <v>21</v>
      </c>
      <c r="C26" s="23">
        <v>5000</v>
      </c>
    </row>
    <row r="27" spans="1:3" x14ac:dyDescent="0.2">
      <c r="A27" s="24">
        <v>23</v>
      </c>
      <c r="B27" s="24" t="s">
        <v>22</v>
      </c>
      <c r="C27" s="23">
        <v>3429206</v>
      </c>
    </row>
    <row r="28" spans="1:3" x14ac:dyDescent="0.2">
      <c r="A28" s="24">
        <v>23</v>
      </c>
      <c r="B28" s="24" t="s">
        <v>22</v>
      </c>
      <c r="C28" s="23">
        <v>200000</v>
      </c>
    </row>
    <row r="29" spans="1:3" x14ac:dyDescent="0.2">
      <c r="A29" s="24">
        <v>23</v>
      </c>
      <c r="B29" s="24" t="s">
        <v>22</v>
      </c>
      <c r="C29" s="23">
        <v>1933500</v>
      </c>
    </row>
    <row r="30" spans="1:3" x14ac:dyDescent="0.2">
      <c r="A30" s="24">
        <v>23</v>
      </c>
      <c r="B30" s="24" t="s">
        <v>22</v>
      </c>
      <c r="C30" s="23">
        <v>1500</v>
      </c>
    </row>
    <row r="31" spans="1:3" x14ac:dyDescent="0.2">
      <c r="A31" s="24">
        <v>23</v>
      </c>
      <c r="B31" s="24" t="s">
        <v>22</v>
      </c>
      <c r="C31" s="23">
        <v>8911</v>
      </c>
    </row>
    <row r="32" spans="1:3" x14ac:dyDescent="0.2">
      <c r="A32" s="24">
        <v>24</v>
      </c>
      <c r="B32" s="24" t="s">
        <v>17</v>
      </c>
      <c r="C32" s="23">
        <v>1191426.6599999999</v>
      </c>
    </row>
    <row r="33" spans="1:3" x14ac:dyDescent="0.2">
      <c r="A33" s="24">
        <v>24</v>
      </c>
      <c r="B33" s="24" t="s">
        <v>17</v>
      </c>
      <c r="C33" s="23">
        <v>15000</v>
      </c>
    </row>
    <row r="34" spans="1:3" x14ac:dyDescent="0.2">
      <c r="A34" s="24">
        <v>24</v>
      </c>
      <c r="B34" s="24" t="s">
        <v>17</v>
      </c>
      <c r="C34" s="23">
        <v>400</v>
      </c>
    </row>
    <row r="35" spans="1:3" x14ac:dyDescent="0.2">
      <c r="A35" s="24">
        <v>24</v>
      </c>
      <c r="B35" s="24" t="s">
        <v>17</v>
      </c>
      <c r="C35" s="23">
        <v>300</v>
      </c>
    </row>
    <row r="36" spans="1:3" x14ac:dyDescent="0.2">
      <c r="A36" s="24">
        <v>24</v>
      </c>
      <c r="B36" s="24" t="s">
        <v>17</v>
      </c>
      <c r="C36" s="23">
        <v>3500000</v>
      </c>
    </row>
    <row r="37" spans="1:3" x14ac:dyDescent="0.2">
      <c r="A37" s="24">
        <v>24</v>
      </c>
      <c r="B37" s="24" t="s">
        <v>17</v>
      </c>
      <c r="C37" s="23">
        <v>2408024</v>
      </c>
    </row>
    <row r="38" spans="1:3" x14ac:dyDescent="0.2">
      <c r="A38" s="24">
        <v>24</v>
      </c>
      <c r="B38" s="24" t="s">
        <v>17</v>
      </c>
      <c r="C38" s="23">
        <v>340000</v>
      </c>
    </row>
    <row r="39" spans="1:3" x14ac:dyDescent="0.2">
      <c r="A39" s="24">
        <v>24</v>
      </c>
      <c r="B39" s="24" t="s">
        <v>17</v>
      </c>
      <c r="C39" s="23">
        <v>1500</v>
      </c>
    </row>
    <row r="40" spans="1:3" x14ac:dyDescent="0.2">
      <c r="A40" s="24">
        <v>24</v>
      </c>
      <c r="B40" s="24" t="s">
        <v>17</v>
      </c>
      <c r="C40" s="23">
        <v>220836.79</v>
      </c>
    </row>
    <row r="41" spans="1:3" x14ac:dyDescent="0.2">
      <c r="A41" s="24">
        <v>24</v>
      </c>
      <c r="B41" s="24" t="s">
        <v>17</v>
      </c>
      <c r="C41" s="23">
        <v>553040.78</v>
      </c>
    </row>
    <row r="42" spans="1:3" x14ac:dyDescent="0.2">
      <c r="A42" s="24">
        <v>24</v>
      </c>
      <c r="B42" s="24" t="s">
        <v>17</v>
      </c>
      <c r="C42" s="23">
        <v>406189.85</v>
      </c>
    </row>
    <row r="43" spans="1:3" x14ac:dyDescent="0.2">
      <c r="A43" s="24">
        <v>24</v>
      </c>
      <c r="B43" s="24" t="s">
        <v>17</v>
      </c>
      <c r="C43" s="23">
        <v>2012489.94</v>
      </c>
    </row>
    <row r="44" spans="1:3" x14ac:dyDescent="0.2">
      <c r="A44" s="24">
        <v>24</v>
      </c>
      <c r="B44" s="24" t="s">
        <v>17</v>
      </c>
      <c r="C44" s="23">
        <v>402489.94</v>
      </c>
    </row>
    <row r="45" spans="1:3" x14ac:dyDescent="0.2">
      <c r="A45" s="24">
        <v>24</v>
      </c>
      <c r="B45" s="24" t="s">
        <v>17</v>
      </c>
      <c r="C45" s="23">
        <v>20134.93</v>
      </c>
    </row>
    <row r="46" spans="1:3" x14ac:dyDescent="0.2">
      <c r="A46" s="24">
        <v>24</v>
      </c>
      <c r="B46" s="24" t="s">
        <v>17</v>
      </c>
      <c r="C46" s="23">
        <v>2741402.12</v>
      </c>
    </row>
    <row r="47" spans="1:3" x14ac:dyDescent="0.2">
      <c r="A47" s="24">
        <v>24</v>
      </c>
      <c r="B47" s="24" t="s">
        <v>17</v>
      </c>
      <c r="C47" s="23">
        <v>58394.879999999997</v>
      </c>
    </row>
    <row r="48" spans="1:3" x14ac:dyDescent="0.2">
      <c r="A48" s="24">
        <v>24</v>
      </c>
      <c r="B48" s="24" t="s">
        <v>17</v>
      </c>
      <c r="C48" s="23">
        <v>556490.73</v>
      </c>
    </row>
    <row r="49" spans="1:3" x14ac:dyDescent="0.2">
      <c r="A49" s="24">
        <v>24</v>
      </c>
      <c r="B49" s="24" t="s">
        <v>17</v>
      </c>
      <c r="C49" s="23">
        <v>360729.46</v>
      </c>
    </row>
    <row r="50" spans="1:3" x14ac:dyDescent="0.2">
      <c r="A50" s="24">
        <v>24</v>
      </c>
      <c r="B50" s="24" t="s">
        <v>17</v>
      </c>
      <c r="C50" s="23">
        <v>108500</v>
      </c>
    </row>
    <row r="51" spans="1:3" x14ac:dyDescent="0.2">
      <c r="A51" s="24">
        <v>24</v>
      </c>
      <c r="B51" s="24" t="s">
        <v>17</v>
      </c>
      <c r="C51" s="23">
        <v>300000</v>
      </c>
    </row>
    <row r="52" spans="1:3" x14ac:dyDescent="0.2">
      <c r="A52" s="24">
        <v>24</v>
      </c>
      <c r="B52" s="24" t="s">
        <v>17</v>
      </c>
      <c r="C52" s="23">
        <v>100000</v>
      </c>
    </row>
    <row r="53" spans="1:3" x14ac:dyDescent="0.2">
      <c r="A53" s="24">
        <v>24</v>
      </c>
      <c r="B53" s="24" t="s">
        <v>17</v>
      </c>
      <c r="C53" s="23">
        <v>3570767.28</v>
      </c>
    </row>
    <row r="54" spans="1:3" x14ac:dyDescent="0.2">
      <c r="A54" s="24">
        <v>24</v>
      </c>
      <c r="B54" s="24" t="s">
        <v>17</v>
      </c>
      <c r="C54" s="23">
        <v>33575.03</v>
      </c>
    </row>
    <row r="55" spans="1:3" x14ac:dyDescent="0.2">
      <c r="A55" s="24">
        <v>24</v>
      </c>
      <c r="B55" s="24" t="s">
        <v>17</v>
      </c>
      <c r="C55" s="23">
        <v>503625</v>
      </c>
    </row>
    <row r="56" spans="1:3" x14ac:dyDescent="0.2">
      <c r="A56" s="24">
        <v>24</v>
      </c>
      <c r="B56" s="24" t="s">
        <v>17</v>
      </c>
      <c r="C56" s="23">
        <v>670680</v>
      </c>
    </row>
    <row r="57" spans="1:3" x14ac:dyDescent="0.2">
      <c r="A57" s="24">
        <v>24</v>
      </c>
      <c r="B57" s="24" t="s">
        <v>17</v>
      </c>
      <c r="C57" s="23">
        <v>111770.76</v>
      </c>
    </row>
    <row r="58" spans="1:3" x14ac:dyDescent="0.2">
      <c r="A58" s="24">
        <v>24</v>
      </c>
      <c r="B58" s="24" t="s">
        <v>17</v>
      </c>
      <c r="C58" s="23">
        <v>2095271.38</v>
      </c>
    </row>
    <row r="59" spans="1:3" x14ac:dyDescent="0.2">
      <c r="A59" s="24">
        <v>24</v>
      </c>
      <c r="B59" s="24" t="s">
        <v>17</v>
      </c>
      <c r="C59" s="23">
        <v>9397500</v>
      </c>
    </row>
    <row r="60" spans="1:3" x14ac:dyDescent="0.2">
      <c r="A60" s="24">
        <v>24</v>
      </c>
      <c r="B60" s="24" t="s">
        <v>17</v>
      </c>
      <c r="C60" s="23">
        <v>5000</v>
      </c>
    </row>
    <row r="61" spans="1:3" x14ac:dyDescent="0.2">
      <c r="A61" s="24">
        <v>24</v>
      </c>
      <c r="B61" s="24" t="s">
        <v>17</v>
      </c>
      <c r="C61" s="23">
        <v>72370.95</v>
      </c>
    </row>
    <row r="62" spans="1:3" x14ac:dyDescent="0.2">
      <c r="A62" s="24">
        <v>24</v>
      </c>
      <c r="B62" s="24" t="s">
        <v>17</v>
      </c>
      <c r="C62" s="23">
        <v>31101.599999999999</v>
      </c>
    </row>
    <row r="63" spans="1:3" x14ac:dyDescent="0.2">
      <c r="A63" s="24">
        <v>24</v>
      </c>
      <c r="B63" s="24" t="s">
        <v>17</v>
      </c>
      <c r="C63" s="23">
        <v>1483413.51</v>
      </c>
    </row>
    <row r="64" spans="1:3" x14ac:dyDescent="0.2">
      <c r="A64" s="24">
        <v>24</v>
      </c>
      <c r="B64" s="24" t="s">
        <v>17</v>
      </c>
      <c r="C64" s="23">
        <v>801223</v>
      </c>
    </row>
    <row r="65" spans="1:3" x14ac:dyDescent="0.2">
      <c r="A65" s="24">
        <v>24</v>
      </c>
      <c r="B65" s="24" t="s">
        <v>17</v>
      </c>
      <c r="C65" s="23">
        <v>13093.2</v>
      </c>
    </row>
    <row r="66" spans="1:3" x14ac:dyDescent="0.2">
      <c r="A66" s="24">
        <v>24</v>
      </c>
      <c r="B66" s="24" t="s">
        <v>17</v>
      </c>
      <c r="C66" s="23">
        <v>3124600</v>
      </c>
    </row>
    <row r="67" spans="1:3" x14ac:dyDescent="0.2">
      <c r="A67" s="24">
        <v>24</v>
      </c>
      <c r="B67" s="24" t="s">
        <v>17</v>
      </c>
      <c r="C67" s="23">
        <v>188624.75</v>
      </c>
    </row>
    <row r="68" spans="1:3" x14ac:dyDescent="0.2">
      <c r="A68" s="24">
        <v>24</v>
      </c>
      <c r="B68" s="24" t="s">
        <v>17</v>
      </c>
      <c r="C68" s="23">
        <v>59535</v>
      </c>
    </row>
    <row r="69" spans="1:3" x14ac:dyDescent="0.2">
      <c r="A69" s="24">
        <v>24</v>
      </c>
      <c r="B69" s="24" t="s">
        <v>17</v>
      </c>
      <c r="C69" s="23">
        <v>4007969.94</v>
      </c>
    </row>
    <row r="70" spans="1:3" x14ac:dyDescent="0.2">
      <c r="A70" s="24">
        <v>24</v>
      </c>
      <c r="B70" s="24" t="s">
        <v>17</v>
      </c>
      <c r="C70" s="23">
        <v>4028969.78</v>
      </c>
    </row>
    <row r="71" spans="1:3" x14ac:dyDescent="0.2">
      <c r="A71" s="24">
        <v>24</v>
      </c>
      <c r="B71" s="24" t="s">
        <v>17</v>
      </c>
      <c r="C71" s="23">
        <v>7980000</v>
      </c>
    </row>
    <row r="72" spans="1:3" x14ac:dyDescent="0.2">
      <c r="A72" s="24">
        <v>24</v>
      </c>
      <c r="B72" s="24" t="s">
        <v>17</v>
      </c>
      <c r="C72" s="23">
        <v>4874369.54</v>
      </c>
    </row>
    <row r="73" spans="1:3" x14ac:dyDescent="0.2">
      <c r="A73" s="24">
        <v>24</v>
      </c>
      <c r="B73" s="24" t="s">
        <v>17</v>
      </c>
      <c r="C73" s="23">
        <v>931972.04</v>
      </c>
    </row>
    <row r="74" spans="1:3" x14ac:dyDescent="0.2">
      <c r="A74" s="24">
        <v>24</v>
      </c>
      <c r="B74" s="24" t="s">
        <v>17</v>
      </c>
      <c r="C74" s="23">
        <v>963500</v>
      </c>
    </row>
    <row r="75" spans="1:3" x14ac:dyDescent="0.2">
      <c r="A75" s="24">
        <v>24</v>
      </c>
      <c r="B75" s="24" t="s">
        <v>17</v>
      </c>
      <c r="C75" s="23">
        <v>1770772.04</v>
      </c>
    </row>
    <row r="76" spans="1:3" x14ac:dyDescent="0.2">
      <c r="A76" s="24">
        <v>24</v>
      </c>
      <c r="B76" s="24" t="s">
        <v>17</v>
      </c>
      <c r="C76" s="23">
        <v>3867000</v>
      </c>
    </row>
    <row r="77" spans="1:3" x14ac:dyDescent="0.2">
      <c r="A77" s="24">
        <v>24</v>
      </c>
      <c r="B77" s="24" t="s">
        <v>17</v>
      </c>
      <c r="C77" s="23">
        <v>1933500</v>
      </c>
    </row>
    <row r="78" spans="1:3" x14ac:dyDescent="0.2">
      <c r="A78" s="24">
        <v>24</v>
      </c>
      <c r="B78" s="24" t="s">
        <v>17</v>
      </c>
      <c r="C78" s="23">
        <v>4028969.78</v>
      </c>
    </row>
    <row r="79" spans="1:3" x14ac:dyDescent="0.2">
      <c r="A79" s="24">
        <v>24</v>
      </c>
      <c r="B79" s="24" t="s">
        <v>17</v>
      </c>
      <c r="C79" s="23">
        <v>4652370.92</v>
      </c>
    </row>
    <row r="80" spans="1:3" x14ac:dyDescent="0.2">
      <c r="A80" s="24">
        <v>24</v>
      </c>
      <c r="B80" s="24" t="s">
        <v>17</v>
      </c>
      <c r="C80" s="23">
        <v>4253671</v>
      </c>
    </row>
    <row r="81" spans="1:3" x14ac:dyDescent="0.2">
      <c r="A81" s="24">
        <v>24</v>
      </c>
      <c r="B81" s="24" t="s">
        <v>17</v>
      </c>
      <c r="C81" s="23">
        <v>4473572.04</v>
      </c>
    </row>
    <row r="82" spans="1:3" x14ac:dyDescent="0.2">
      <c r="A82" s="24">
        <v>24</v>
      </c>
      <c r="B82" s="24" t="s">
        <v>17</v>
      </c>
      <c r="C82" s="23">
        <v>1862972.06</v>
      </c>
    </row>
    <row r="83" spans="1:3" x14ac:dyDescent="0.2">
      <c r="A83" s="24">
        <v>24</v>
      </c>
      <c r="B83" s="24" t="s">
        <v>17</v>
      </c>
      <c r="C83" s="23">
        <v>1669472.18</v>
      </c>
    </row>
    <row r="84" spans="1:3" x14ac:dyDescent="0.2">
      <c r="A84" s="24">
        <v>24</v>
      </c>
      <c r="B84" s="24" t="s">
        <v>17</v>
      </c>
      <c r="C84" s="23">
        <v>1302951</v>
      </c>
    </row>
    <row r="85" spans="1:3" x14ac:dyDescent="0.2">
      <c r="A85" s="24">
        <v>24</v>
      </c>
      <c r="B85" s="24" t="s">
        <v>17</v>
      </c>
      <c r="C85" s="23">
        <v>29826.880000000001</v>
      </c>
    </row>
    <row r="86" spans="1:3" x14ac:dyDescent="0.2">
      <c r="A86" s="24">
        <v>24</v>
      </c>
      <c r="B86" s="24" t="s">
        <v>17</v>
      </c>
      <c r="C86" s="23">
        <v>551532</v>
      </c>
    </row>
    <row r="87" spans="1:3" x14ac:dyDescent="0.2">
      <c r="A87" s="24">
        <v>24</v>
      </c>
      <c r="B87" s="24" t="s">
        <v>17</v>
      </c>
      <c r="C87" s="23">
        <v>131303.9</v>
      </c>
    </row>
    <row r="88" spans="1:3" x14ac:dyDescent="0.2">
      <c r="A88" s="24">
        <v>24</v>
      </c>
      <c r="B88" s="24" t="s">
        <v>17</v>
      </c>
      <c r="C88" s="23">
        <v>1744015</v>
      </c>
    </row>
    <row r="89" spans="1:3" x14ac:dyDescent="0.2">
      <c r="A89" s="24">
        <v>24</v>
      </c>
      <c r="B89" s="24" t="s">
        <v>17</v>
      </c>
      <c r="C89" s="23">
        <v>277572.59999999998</v>
      </c>
    </row>
    <row r="90" spans="1:3" x14ac:dyDescent="0.2">
      <c r="A90" s="24">
        <v>24</v>
      </c>
      <c r="B90" s="24" t="s">
        <v>17</v>
      </c>
      <c r="C90" s="23">
        <v>36280</v>
      </c>
    </row>
    <row r="91" spans="1:3" x14ac:dyDescent="0.2">
      <c r="A91" s="24">
        <v>24</v>
      </c>
      <c r="B91" s="24" t="s">
        <v>17</v>
      </c>
      <c r="C91" s="23">
        <v>870692.79</v>
      </c>
    </row>
    <row r="92" spans="1:3" x14ac:dyDescent="0.2">
      <c r="A92" s="24">
        <v>24</v>
      </c>
      <c r="B92" s="24" t="s">
        <v>17</v>
      </c>
      <c r="C92" s="23">
        <v>29024</v>
      </c>
    </row>
    <row r="93" spans="1:3" x14ac:dyDescent="0.2">
      <c r="A93" s="24">
        <v>24</v>
      </c>
      <c r="B93" s="24" t="s">
        <v>17</v>
      </c>
      <c r="C93" s="23">
        <v>54420</v>
      </c>
    </row>
    <row r="94" spans="1:3" x14ac:dyDescent="0.2">
      <c r="A94" s="24">
        <v>24</v>
      </c>
      <c r="B94" s="24" t="s">
        <v>17</v>
      </c>
      <c r="C94" s="23">
        <v>65304</v>
      </c>
    </row>
    <row r="95" spans="1:3" x14ac:dyDescent="0.2">
      <c r="A95" s="24">
        <v>24</v>
      </c>
      <c r="B95" s="24" t="s">
        <v>17</v>
      </c>
      <c r="C95" s="23">
        <v>145092.79</v>
      </c>
    </row>
    <row r="96" spans="1:3" x14ac:dyDescent="0.2">
      <c r="A96" s="24">
        <v>24</v>
      </c>
      <c r="B96" s="24" t="s">
        <v>17</v>
      </c>
      <c r="C96" s="23">
        <v>7991.6</v>
      </c>
    </row>
    <row r="97" spans="1:3" x14ac:dyDescent="0.2">
      <c r="A97" s="24">
        <v>24</v>
      </c>
      <c r="B97" s="24" t="s">
        <v>17</v>
      </c>
      <c r="C97" s="23">
        <v>15000</v>
      </c>
    </row>
    <row r="98" spans="1:3" x14ac:dyDescent="0.2">
      <c r="A98" s="24">
        <v>24</v>
      </c>
      <c r="B98" s="24" t="s">
        <v>17</v>
      </c>
      <c r="C98" s="23">
        <v>100</v>
      </c>
    </row>
    <row r="99" spans="1:3" x14ac:dyDescent="0.2">
      <c r="A99" s="24">
        <v>24</v>
      </c>
      <c r="B99" s="24" t="s">
        <v>17</v>
      </c>
      <c r="C99" s="23">
        <v>1000</v>
      </c>
    </row>
    <row r="100" spans="1:3" x14ac:dyDescent="0.2">
      <c r="A100" s="24">
        <v>24</v>
      </c>
      <c r="B100" s="24" t="s">
        <v>17</v>
      </c>
      <c r="C100" s="23">
        <v>200</v>
      </c>
    </row>
    <row r="101" spans="1:3" x14ac:dyDescent="0.2">
      <c r="A101" s="24">
        <v>24</v>
      </c>
      <c r="B101" s="24" t="s">
        <v>17</v>
      </c>
      <c r="C101" s="23">
        <v>5000.01</v>
      </c>
    </row>
    <row r="102" spans="1:3" x14ac:dyDescent="0.2">
      <c r="A102" s="24">
        <v>24</v>
      </c>
      <c r="B102" s="24" t="s">
        <v>17</v>
      </c>
      <c r="C102" s="23">
        <v>3707.8</v>
      </c>
    </row>
    <row r="103" spans="1:3" x14ac:dyDescent="0.2">
      <c r="A103" s="24">
        <v>24</v>
      </c>
      <c r="B103" s="24" t="s">
        <v>17</v>
      </c>
      <c r="C103" s="23">
        <v>600</v>
      </c>
    </row>
    <row r="104" spans="1:3" x14ac:dyDescent="0.2">
      <c r="A104" s="24">
        <v>24</v>
      </c>
      <c r="B104" s="24" t="s">
        <v>17</v>
      </c>
      <c r="C104" s="23">
        <v>10000</v>
      </c>
    </row>
    <row r="105" spans="1:3" x14ac:dyDescent="0.2">
      <c r="A105" s="24">
        <v>24</v>
      </c>
      <c r="B105" s="24" t="s">
        <v>17</v>
      </c>
      <c r="C105" s="23">
        <v>6500</v>
      </c>
    </row>
    <row r="106" spans="1:3" x14ac:dyDescent="0.2">
      <c r="A106" s="24">
        <v>24</v>
      </c>
      <c r="B106" s="24" t="s">
        <v>17</v>
      </c>
      <c r="C106" s="23">
        <v>5000</v>
      </c>
    </row>
    <row r="107" spans="1:3" x14ac:dyDescent="0.2">
      <c r="A107" s="24">
        <v>24</v>
      </c>
      <c r="B107" s="24" t="s">
        <v>17</v>
      </c>
      <c r="C107" s="23">
        <v>80000</v>
      </c>
    </row>
    <row r="108" spans="1:3" x14ac:dyDescent="0.2">
      <c r="A108" s="24">
        <v>24</v>
      </c>
      <c r="B108" s="24" t="s">
        <v>17</v>
      </c>
      <c r="C108" s="23">
        <v>1000</v>
      </c>
    </row>
    <row r="109" spans="1:3" x14ac:dyDescent="0.2">
      <c r="A109" s="24">
        <v>24</v>
      </c>
      <c r="B109" s="24" t="s">
        <v>17</v>
      </c>
      <c r="C109" s="23">
        <v>1165436.4099999999</v>
      </c>
    </row>
    <row r="110" spans="1:3" x14ac:dyDescent="0.2">
      <c r="A110" s="24">
        <v>24</v>
      </c>
      <c r="B110" s="24" t="s">
        <v>17</v>
      </c>
      <c r="C110" s="23">
        <v>5728442</v>
      </c>
    </row>
    <row r="111" spans="1:3" x14ac:dyDescent="0.2">
      <c r="A111" s="24">
        <v>24</v>
      </c>
      <c r="B111" s="24" t="s">
        <v>17</v>
      </c>
      <c r="C111" s="23">
        <v>251116.68</v>
      </c>
    </row>
    <row r="112" spans="1:3" x14ac:dyDescent="0.2">
      <c r="A112" s="24">
        <v>24</v>
      </c>
      <c r="B112" s="24" t="s">
        <v>17</v>
      </c>
      <c r="C112" s="23">
        <v>5000</v>
      </c>
    </row>
    <row r="113" spans="1:3" x14ac:dyDescent="0.2">
      <c r="A113" s="24">
        <v>24</v>
      </c>
      <c r="B113" s="24" t="s">
        <v>17</v>
      </c>
      <c r="C113" s="23">
        <v>6231.2</v>
      </c>
    </row>
    <row r="114" spans="1:3" x14ac:dyDescent="0.2">
      <c r="A114" s="24">
        <v>24</v>
      </c>
      <c r="B114" s="24" t="s">
        <v>17</v>
      </c>
      <c r="C114" s="23">
        <v>5000</v>
      </c>
    </row>
    <row r="115" spans="1:3" x14ac:dyDescent="0.2">
      <c r="A115" s="24">
        <v>24</v>
      </c>
      <c r="B115" s="24" t="s">
        <v>17</v>
      </c>
      <c r="C115" s="23">
        <v>1062090.1000000001</v>
      </c>
    </row>
    <row r="116" spans="1:3" x14ac:dyDescent="0.2">
      <c r="A116" s="24">
        <v>24</v>
      </c>
      <c r="B116" s="24" t="s">
        <v>17</v>
      </c>
      <c r="C116" s="23">
        <v>7777</v>
      </c>
    </row>
    <row r="117" spans="1:3" x14ac:dyDescent="0.2">
      <c r="A117" s="24">
        <v>24</v>
      </c>
      <c r="B117" s="24" t="s">
        <v>17</v>
      </c>
      <c r="C117" s="23">
        <v>1500</v>
      </c>
    </row>
    <row r="118" spans="1:3" x14ac:dyDescent="0.2">
      <c r="A118" s="24">
        <v>24</v>
      </c>
      <c r="B118" s="24" t="s">
        <v>17</v>
      </c>
      <c r="C118" s="23">
        <v>3000</v>
      </c>
    </row>
    <row r="119" spans="1:3" x14ac:dyDescent="0.2">
      <c r="A119" s="24">
        <v>24</v>
      </c>
      <c r="B119" s="24" t="s">
        <v>17</v>
      </c>
      <c r="C119" s="23">
        <v>203998.99</v>
      </c>
    </row>
    <row r="120" spans="1:3" x14ac:dyDescent="0.2">
      <c r="A120" s="24">
        <v>24</v>
      </c>
      <c r="B120" s="24" t="s">
        <v>17</v>
      </c>
      <c r="C120" s="23">
        <v>373.9</v>
      </c>
    </row>
    <row r="121" spans="1:3" x14ac:dyDescent="0.2">
      <c r="A121" s="24">
        <v>24</v>
      </c>
      <c r="B121" s="24" t="s">
        <v>17</v>
      </c>
      <c r="C121" s="23">
        <v>9060</v>
      </c>
    </row>
    <row r="122" spans="1:3" x14ac:dyDescent="0.2">
      <c r="A122" s="24">
        <v>26</v>
      </c>
      <c r="B122" s="24" t="s">
        <v>13</v>
      </c>
      <c r="C122" s="23">
        <v>1149120</v>
      </c>
    </row>
    <row r="123" spans="1:3" x14ac:dyDescent="0.2">
      <c r="A123" s="24">
        <v>26</v>
      </c>
      <c r="B123" s="24" t="s">
        <v>13</v>
      </c>
      <c r="C123" s="23">
        <v>613702</v>
      </c>
    </row>
    <row r="124" spans="1:3" x14ac:dyDescent="0.2">
      <c r="A124" s="24">
        <v>26</v>
      </c>
      <c r="B124" s="24" t="s">
        <v>13</v>
      </c>
      <c r="C124" s="23">
        <v>45000</v>
      </c>
    </row>
    <row r="125" spans="1:3" x14ac:dyDescent="0.2">
      <c r="A125" s="24">
        <v>26</v>
      </c>
      <c r="B125" s="24" t="s">
        <v>13</v>
      </c>
      <c r="C125" s="23">
        <v>40000</v>
      </c>
    </row>
    <row r="126" spans="1:3" x14ac:dyDescent="0.2">
      <c r="A126" s="24">
        <v>26</v>
      </c>
      <c r="B126" s="24" t="s">
        <v>13</v>
      </c>
      <c r="C126" s="23">
        <v>89600</v>
      </c>
    </row>
    <row r="127" spans="1:3" x14ac:dyDescent="0.2">
      <c r="A127" s="24">
        <v>26</v>
      </c>
      <c r="B127" s="24" t="s">
        <v>13</v>
      </c>
      <c r="C127" s="23">
        <v>56001</v>
      </c>
    </row>
    <row r="128" spans="1:3" x14ac:dyDescent="0.2">
      <c r="A128" s="24">
        <v>26</v>
      </c>
      <c r="B128" s="24" t="s">
        <v>13</v>
      </c>
      <c r="C128" s="23">
        <v>178951</v>
      </c>
    </row>
    <row r="129" spans="1:3" x14ac:dyDescent="0.2">
      <c r="A129" s="24">
        <v>26</v>
      </c>
      <c r="B129" s="24" t="s">
        <v>13</v>
      </c>
      <c r="C129" s="23">
        <v>51484</v>
      </c>
    </row>
    <row r="130" spans="1:3" x14ac:dyDescent="0.2">
      <c r="A130" s="24">
        <v>26</v>
      </c>
      <c r="B130" s="24" t="s">
        <v>13</v>
      </c>
      <c r="C130" s="23">
        <v>500000</v>
      </c>
    </row>
    <row r="131" spans="1:3" x14ac:dyDescent="0.2">
      <c r="A131" s="24">
        <v>26</v>
      </c>
      <c r="B131" s="24" t="s">
        <v>13</v>
      </c>
      <c r="C131" s="23">
        <v>542415.71</v>
      </c>
    </row>
    <row r="132" spans="1:3" x14ac:dyDescent="0.2">
      <c r="A132" s="24">
        <v>26</v>
      </c>
      <c r="B132" s="24" t="s">
        <v>13</v>
      </c>
      <c r="C132" s="23">
        <v>350000</v>
      </c>
    </row>
    <row r="133" spans="1:3" x14ac:dyDescent="0.2">
      <c r="A133" s="24">
        <v>26</v>
      </c>
      <c r="B133" s="24" t="s">
        <v>13</v>
      </c>
      <c r="C133" s="23">
        <v>1045252</v>
      </c>
    </row>
    <row r="134" spans="1:3" x14ac:dyDescent="0.2">
      <c r="A134" s="24">
        <v>26</v>
      </c>
      <c r="B134" s="24" t="s">
        <v>13</v>
      </c>
      <c r="C134" s="23">
        <v>98399</v>
      </c>
    </row>
    <row r="135" spans="1:3" x14ac:dyDescent="0.2">
      <c r="A135" s="24">
        <v>26</v>
      </c>
      <c r="B135" s="24" t="s">
        <v>13</v>
      </c>
      <c r="C135" s="23">
        <v>270000</v>
      </c>
    </row>
    <row r="136" spans="1:3" x14ac:dyDescent="0.2">
      <c r="A136" s="24">
        <v>26</v>
      </c>
      <c r="B136" s="24" t="s">
        <v>13</v>
      </c>
      <c r="C136" s="23">
        <v>100000</v>
      </c>
    </row>
    <row r="137" spans="1:3" x14ac:dyDescent="0.2">
      <c r="A137" s="24">
        <v>26</v>
      </c>
      <c r="B137" s="24" t="s">
        <v>13</v>
      </c>
      <c r="C137" s="23">
        <v>487746</v>
      </c>
    </row>
    <row r="138" spans="1:3" x14ac:dyDescent="0.2">
      <c r="A138" s="24">
        <v>26</v>
      </c>
      <c r="B138" s="24" t="s">
        <v>13</v>
      </c>
      <c r="C138" s="23">
        <v>50000</v>
      </c>
    </row>
    <row r="139" spans="1:3" x14ac:dyDescent="0.2">
      <c r="A139" s="24">
        <v>26</v>
      </c>
      <c r="B139" s="24" t="s">
        <v>13</v>
      </c>
      <c r="C139" s="23">
        <v>186400</v>
      </c>
    </row>
    <row r="140" spans="1:3" x14ac:dyDescent="0.2">
      <c r="A140" s="24">
        <v>26</v>
      </c>
      <c r="B140" s="24" t="s">
        <v>13</v>
      </c>
      <c r="C140" s="23">
        <v>77340</v>
      </c>
    </row>
    <row r="141" spans="1:3" x14ac:dyDescent="0.2">
      <c r="A141" s="24">
        <v>26</v>
      </c>
      <c r="B141" s="24" t="s">
        <v>13</v>
      </c>
      <c r="C141" s="23">
        <v>97111</v>
      </c>
    </row>
    <row r="142" spans="1:3" x14ac:dyDescent="0.2">
      <c r="A142" s="24">
        <v>26</v>
      </c>
      <c r="B142" s="24" t="s">
        <v>13</v>
      </c>
      <c r="C142" s="23">
        <v>500000</v>
      </c>
    </row>
    <row r="143" spans="1:3" x14ac:dyDescent="0.2">
      <c r="A143" s="24">
        <v>26</v>
      </c>
      <c r="B143" s="24" t="s">
        <v>13</v>
      </c>
      <c r="C143" s="23">
        <v>1083792</v>
      </c>
    </row>
    <row r="144" spans="1:3" x14ac:dyDescent="0.2">
      <c r="A144" s="24">
        <v>26</v>
      </c>
      <c r="B144" s="24" t="s">
        <v>13</v>
      </c>
      <c r="C144" s="23">
        <v>80000</v>
      </c>
    </row>
    <row r="145" spans="1:3" x14ac:dyDescent="0.2">
      <c r="A145" s="24">
        <v>26</v>
      </c>
      <c r="B145" s="24" t="s">
        <v>13</v>
      </c>
      <c r="C145" s="23">
        <v>304668</v>
      </c>
    </row>
    <row r="146" spans="1:3" x14ac:dyDescent="0.2">
      <c r="A146" s="24">
        <v>26</v>
      </c>
      <c r="B146" s="24" t="s">
        <v>13</v>
      </c>
      <c r="C146" s="23">
        <v>466000</v>
      </c>
    </row>
    <row r="147" spans="1:3" x14ac:dyDescent="0.2">
      <c r="A147" s="24">
        <v>28</v>
      </c>
      <c r="B147" s="24" t="s">
        <v>23</v>
      </c>
      <c r="C147" s="23">
        <v>8431833</v>
      </c>
    </row>
    <row r="148" spans="1:3" x14ac:dyDescent="0.2">
      <c r="A148" s="24">
        <v>28</v>
      </c>
      <c r="B148" s="24" t="s">
        <v>23</v>
      </c>
      <c r="C148" s="23">
        <v>3000</v>
      </c>
    </row>
    <row r="149" spans="1:3" x14ac:dyDescent="0.2">
      <c r="A149" s="24">
        <v>28</v>
      </c>
      <c r="B149" s="24" t="s">
        <v>23</v>
      </c>
      <c r="C149" s="23">
        <v>2500</v>
      </c>
    </row>
    <row r="150" spans="1:3" x14ac:dyDescent="0.2">
      <c r="A150" s="24">
        <v>28</v>
      </c>
      <c r="B150" s="24" t="s">
        <v>23</v>
      </c>
      <c r="C150" s="23">
        <v>3000</v>
      </c>
    </row>
    <row r="151" spans="1:3" x14ac:dyDescent="0.2">
      <c r="A151" s="24">
        <v>28</v>
      </c>
      <c r="B151" s="24" t="s">
        <v>23</v>
      </c>
      <c r="C151" s="23">
        <v>3000</v>
      </c>
    </row>
    <row r="152" spans="1:3" x14ac:dyDescent="0.2">
      <c r="A152" s="24">
        <v>28</v>
      </c>
      <c r="B152" s="24" t="s">
        <v>23</v>
      </c>
      <c r="C152" s="23">
        <v>3000</v>
      </c>
    </row>
    <row r="153" spans="1:3" x14ac:dyDescent="0.2">
      <c r="A153" s="24">
        <v>28</v>
      </c>
      <c r="B153" s="24" t="s">
        <v>23</v>
      </c>
      <c r="C153" s="23">
        <v>5000</v>
      </c>
    </row>
    <row r="154" spans="1:3" x14ac:dyDescent="0.2">
      <c r="A154" s="24">
        <v>28</v>
      </c>
      <c r="B154" s="24" t="s">
        <v>23</v>
      </c>
      <c r="C154" s="23">
        <v>5000</v>
      </c>
    </row>
    <row r="155" spans="1:3" x14ac:dyDescent="0.2">
      <c r="A155" s="24">
        <v>28</v>
      </c>
      <c r="B155" s="24" t="s">
        <v>23</v>
      </c>
      <c r="C155" s="23">
        <v>3000</v>
      </c>
    </row>
    <row r="156" spans="1:3" x14ac:dyDescent="0.2">
      <c r="A156" s="24">
        <v>28</v>
      </c>
      <c r="B156" s="24" t="s">
        <v>23</v>
      </c>
      <c r="C156" s="23">
        <v>5000</v>
      </c>
    </row>
    <row r="157" spans="1:3" x14ac:dyDescent="0.2">
      <c r="A157" s="24">
        <v>28</v>
      </c>
      <c r="B157" s="24" t="s">
        <v>23</v>
      </c>
      <c r="C157" s="23">
        <v>6500</v>
      </c>
    </row>
    <row r="158" spans="1:3" x14ac:dyDescent="0.2">
      <c r="A158" s="24">
        <v>28</v>
      </c>
      <c r="B158" s="24" t="s">
        <v>23</v>
      </c>
      <c r="C158" s="23">
        <v>3000</v>
      </c>
    </row>
    <row r="159" spans="1:3" x14ac:dyDescent="0.2">
      <c r="A159" s="24">
        <v>28</v>
      </c>
      <c r="B159" s="24" t="s">
        <v>23</v>
      </c>
      <c r="C159" s="23">
        <v>108360</v>
      </c>
    </row>
    <row r="160" spans="1:3" x14ac:dyDescent="0.2">
      <c r="A160" s="24">
        <v>28</v>
      </c>
      <c r="B160" s="24" t="s">
        <v>23</v>
      </c>
      <c r="C160" s="23">
        <v>100170</v>
      </c>
    </row>
    <row r="161" spans="1:3" x14ac:dyDescent="0.2">
      <c r="A161" s="24">
        <v>28</v>
      </c>
      <c r="B161" s="24" t="s">
        <v>23</v>
      </c>
      <c r="C161" s="23">
        <v>484974</v>
      </c>
    </row>
    <row r="162" spans="1:3" x14ac:dyDescent="0.2">
      <c r="A162" s="24">
        <v>28</v>
      </c>
      <c r="B162" s="24" t="s">
        <v>23</v>
      </c>
      <c r="C162" s="23">
        <v>2000</v>
      </c>
    </row>
    <row r="163" spans="1:3" x14ac:dyDescent="0.2">
      <c r="A163" s="24">
        <v>28</v>
      </c>
      <c r="B163" s="24" t="s">
        <v>23</v>
      </c>
      <c r="C163" s="23">
        <v>50000</v>
      </c>
    </row>
    <row r="164" spans="1:3" x14ac:dyDescent="0.2">
      <c r="A164" s="24">
        <v>28</v>
      </c>
      <c r="B164" s="24" t="s">
        <v>23</v>
      </c>
      <c r="C164" s="23">
        <v>3000</v>
      </c>
    </row>
    <row r="165" spans="1:3" x14ac:dyDescent="0.2">
      <c r="A165" s="24">
        <v>28</v>
      </c>
      <c r="B165" s="24" t="s">
        <v>23</v>
      </c>
      <c r="C165" s="23">
        <v>46648</v>
      </c>
    </row>
    <row r="166" spans="1:3" x14ac:dyDescent="0.2">
      <c r="A166" s="24">
        <v>28</v>
      </c>
      <c r="B166" s="24" t="s">
        <v>23</v>
      </c>
      <c r="C166" s="23">
        <v>10000</v>
      </c>
    </row>
    <row r="167" spans="1:3" x14ac:dyDescent="0.2">
      <c r="A167" s="24">
        <v>28</v>
      </c>
      <c r="B167" s="24" t="s">
        <v>23</v>
      </c>
      <c r="C167" s="23">
        <v>3000</v>
      </c>
    </row>
    <row r="168" spans="1:3" x14ac:dyDescent="0.2">
      <c r="A168" s="24">
        <v>28</v>
      </c>
      <c r="B168" s="24" t="s">
        <v>23</v>
      </c>
      <c r="C168" s="23">
        <v>3500</v>
      </c>
    </row>
    <row r="169" spans="1:3" x14ac:dyDescent="0.2">
      <c r="A169" s="24">
        <v>28</v>
      </c>
      <c r="B169" s="24" t="s">
        <v>23</v>
      </c>
      <c r="C169" s="23">
        <v>10000</v>
      </c>
    </row>
    <row r="170" spans="1:3" x14ac:dyDescent="0.2">
      <c r="A170" s="24">
        <v>28</v>
      </c>
      <c r="B170" s="24" t="s">
        <v>23</v>
      </c>
      <c r="C170" s="23">
        <v>1600</v>
      </c>
    </row>
    <row r="171" spans="1:3" x14ac:dyDescent="0.2">
      <c r="A171" s="24">
        <v>28</v>
      </c>
      <c r="B171" s="24" t="s">
        <v>23</v>
      </c>
      <c r="C171" s="23">
        <v>30000</v>
      </c>
    </row>
    <row r="172" spans="1:3" x14ac:dyDescent="0.2">
      <c r="A172" s="24">
        <v>28</v>
      </c>
      <c r="B172" s="24" t="s">
        <v>23</v>
      </c>
      <c r="C172" s="23">
        <v>15000</v>
      </c>
    </row>
    <row r="173" spans="1:3" x14ac:dyDescent="0.2">
      <c r="A173" s="24">
        <v>28</v>
      </c>
      <c r="B173" s="24" t="s">
        <v>23</v>
      </c>
      <c r="C173" s="23">
        <v>10000</v>
      </c>
    </row>
    <row r="174" spans="1:3" x14ac:dyDescent="0.2">
      <c r="A174" s="24">
        <v>28</v>
      </c>
      <c r="B174" s="24" t="s">
        <v>23</v>
      </c>
      <c r="C174" s="23">
        <v>5000</v>
      </c>
    </row>
    <row r="175" spans="1:3" x14ac:dyDescent="0.2">
      <c r="A175" s="24">
        <v>28</v>
      </c>
      <c r="B175" s="24" t="s">
        <v>23</v>
      </c>
      <c r="C175" s="23">
        <v>36900</v>
      </c>
    </row>
    <row r="176" spans="1:3" x14ac:dyDescent="0.2">
      <c r="A176" s="24">
        <v>28</v>
      </c>
      <c r="B176" s="24" t="s">
        <v>23</v>
      </c>
      <c r="C176" s="23">
        <v>1000</v>
      </c>
    </row>
    <row r="177" spans="1:3" x14ac:dyDescent="0.2">
      <c r="A177" s="24">
        <v>28</v>
      </c>
      <c r="B177" s="24" t="s">
        <v>23</v>
      </c>
      <c r="C177" s="23">
        <v>5000</v>
      </c>
    </row>
    <row r="178" spans="1:3" x14ac:dyDescent="0.2">
      <c r="A178" s="24">
        <v>28</v>
      </c>
      <c r="B178" s="24" t="s">
        <v>23</v>
      </c>
      <c r="C178" s="23">
        <v>15000</v>
      </c>
    </row>
    <row r="179" spans="1:3" x14ac:dyDescent="0.2">
      <c r="A179" s="24">
        <v>28</v>
      </c>
      <c r="B179" s="24" t="s">
        <v>23</v>
      </c>
      <c r="C179" s="23">
        <v>782</v>
      </c>
    </row>
    <row r="180" spans="1:3" x14ac:dyDescent="0.2">
      <c r="A180" s="24">
        <v>29</v>
      </c>
      <c r="B180" s="24" t="s">
        <v>2</v>
      </c>
      <c r="C180" s="23">
        <v>7913967</v>
      </c>
    </row>
    <row r="181" spans="1:3" x14ac:dyDescent="0.2">
      <c r="A181" s="24">
        <v>29</v>
      </c>
      <c r="B181" s="24" t="s">
        <v>2</v>
      </c>
      <c r="C181" s="23">
        <v>227874</v>
      </c>
    </row>
    <row r="182" spans="1:3" x14ac:dyDescent="0.2">
      <c r="A182" s="24">
        <v>29</v>
      </c>
      <c r="B182" s="24" t="s">
        <v>2</v>
      </c>
      <c r="C182" s="23">
        <v>543600</v>
      </c>
    </row>
    <row r="183" spans="1:3" x14ac:dyDescent="0.2">
      <c r="A183" s="24">
        <v>29</v>
      </c>
      <c r="B183" s="24" t="s">
        <v>2</v>
      </c>
      <c r="C183" s="23">
        <v>441240</v>
      </c>
    </row>
    <row r="184" spans="1:3" x14ac:dyDescent="0.2">
      <c r="A184" s="24">
        <v>29</v>
      </c>
      <c r="B184" s="24" t="s">
        <v>2</v>
      </c>
      <c r="C184" s="23">
        <v>279003.58</v>
      </c>
    </row>
    <row r="185" spans="1:3" x14ac:dyDescent="0.2">
      <c r="A185" s="24">
        <v>29</v>
      </c>
      <c r="B185" s="24" t="s">
        <v>2</v>
      </c>
      <c r="C185" s="23">
        <v>260960</v>
      </c>
    </row>
    <row r="186" spans="1:3" x14ac:dyDescent="0.2">
      <c r="A186" s="24">
        <v>29</v>
      </c>
      <c r="B186" s="24" t="s">
        <v>2</v>
      </c>
      <c r="C186" s="23">
        <v>59814.27</v>
      </c>
    </row>
    <row r="187" spans="1:3" x14ac:dyDescent="0.2">
      <c r="A187" s="24">
        <v>29</v>
      </c>
      <c r="B187" s="24" t="s">
        <v>2</v>
      </c>
      <c r="C187" s="23">
        <v>51886.25</v>
      </c>
    </row>
    <row r="188" spans="1:3" x14ac:dyDescent="0.2">
      <c r="A188" s="24">
        <v>29</v>
      </c>
      <c r="B188" s="24" t="s">
        <v>2</v>
      </c>
      <c r="C188" s="23">
        <v>200000</v>
      </c>
    </row>
    <row r="189" spans="1:3" x14ac:dyDescent="0.2">
      <c r="A189" s="24">
        <v>29</v>
      </c>
      <c r="B189" s="24" t="s">
        <v>2</v>
      </c>
      <c r="C189" s="23">
        <v>91740</v>
      </c>
    </row>
    <row r="190" spans="1:3" x14ac:dyDescent="0.2">
      <c r="A190" s="24">
        <v>29</v>
      </c>
      <c r="B190" s="24" t="s">
        <v>2</v>
      </c>
      <c r="C190" s="23">
        <v>91240.88</v>
      </c>
    </row>
    <row r="191" spans="1:3" x14ac:dyDescent="0.2">
      <c r="A191" s="24">
        <v>29</v>
      </c>
      <c r="B191" s="24" t="s">
        <v>2</v>
      </c>
      <c r="C191" s="23">
        <v>15000</v>
      </c>
    </row>
    <row r="192" spans="1:3" x14ac:dyDescent="0.2">
      <c r="A192" s="24">
        <v>29</v>
      </c>
      <c r="B192" s="24" t="s">
        <v>2</v>
      </c>
      <c r="C192" s="23">
        <v>11743</v>
      </c>
    </row>
    <row r="193" spans="1:3" x14ac:dyDescent="0.2">
      <c r="A193" s="24">
        <v>29</v>
      </c>
      <c r="B193" s="24" t="s">
        <v>2</v>
      </c>
      <c r="C193" s="23">
        <v>11632</v>
      </c>
    </row>
    <row r="194" spans="1:3" x14ac:dyDescent="0.2">
      <c r="A194" s="24">
        <v>29</v>
      </c>
      <c r="B194" s="24" t="s">
        <v>2</v>
      </c>
      <c r="C194" s="23">
        <v>10000</v>
      </c>
    </row>
    <row r="195" spans="1:3" x14ac:dyDescent="0.2">
      <c r="A195" s="24">
        <v>29</v>
      </c>
      <c r="B195" s="24" t="s">
        <v>2</v>
      </c>
      <c r="C195" s="23">
        <v>1166043.82</v>
      </c>
    </row>
    <row r="196" spans="1:3" x14ac:dyDescent="0.2">
      <c r="A196" s="24">
        <v>29</v>
      </c>
      <c r="B196" s="24" t="s">
        <v>2</v>
      </c>
      <c r="C196" s="23">
        <v>913972.58</v>
      </c>
    </row>
    <row r="197" spans="1:3" x14ac:dyDescent="0.2">
      <c r="A197" s="24">
        <v>29</v>
      </c>
      <c r="B197" s="24" t="s">
        <v>2</v>
      </c>
      <c r="C197" s="23">
        <v>725095.5</v>
      </c>
    </row>
    <row r="198" spans="1:3" x14ac:dyDescent="0.2">
      <c r="A198" s="24">
        <v>29</v>
      </c>
      <c r="B198" s="24" t="s">
        <v>2</v>
      </c>
      <c r="C198" s="23">
        <v>127498</v>
      </c>
    </row>
    <row r="199" spans="1:3" x14ac:dyDescent="0.2">
      <c r="A199" s="24">
        <v>29</v>
      </c>
      <c r="B199" s="24" t="s">
        <v>2</v>
      </c>
      <c r="C199" s="23">
        <v>100625</v>
      </c>
    </row>
    <row r="200" spans="1:3" x14ac:dyDescent="0.2">
      <c r="A200" s="24">
        <v>29</v>
      </c>
      <c r="B200" s="24" t="s">
        <v>2</v>
      </c>
      <c r="C200" s="23">
        <v>100000</v>
      </c>
    </row>
    <row r="201" spans="1:3" x14ac:dyDescent="0.2">
      <c r="A201" s="24">
        <v>29</v>
      </c>
      <c r="B201" s="24" t="s">
        <v>2</v>
      </c>
      <c r="C201" s="23">
        <v>19692.09</v>
      </c>
    </row>
    <row r="202" spans="1:3" x14ac:dyDescent="0.2">
      <c r="A202" s="24">
        <v>29</v>
      </c>
      <c r="B202" s="24" t="s">
        <v>2</v>
      </c>
      <c r="C202" s="23">
        <v>19515.91</v>
      </c>
    </row>
    <row r="203" spans="1:3" x14ac:dyDescent="0.2">
      <c r="A203" s="24">
        <v>29</v>
      </c>
      <c r="B203" s="24" t="s">
        <v>2</v>
      </c>
      <c r="C203" s="23">
        <v>12320</v>
      </c>
    </row>
    <row r="204" spans="1:3" x14ac:dyDescent="0.2">
      <c r="A204" s="24">
        <v>29</v>
      </c>
      <c r="B204" s="24" t="s">
        <v>2</v>
      </c>
      <c r="C204" s="23">
        <v>11000</v>
      </c>
    </row>
    <row r="205" spans="1:3" x14ac:dyDescent="0.2">
      <c r="A205" s="24">
        <v>29</v>
      </c>
      <c r="B205" s="24" t="s">
        <v>2</v>
      </c>
      <c r="C205" s="23">
        <v>34417.22</v>
      </c>
    </row>
    <row r="206" spans="1:3" x14ac:dyDescent="0.2">
      <c r="A206" s="24">
        <v>60</v>
      </c>
      <c r="B206" s="24" t="s">
        <v>14</v>
      </c>
      <c r="C206" s="23">
        <v>250000</v>
      </c>
    </row>
    <row r="207" spans="1:3" x14ac:dyDescent="0.2">
      <c r="A207" s="24">
        <v>60</v>
      </c>
      <c r="B207" s="24" t="s">
        <v>14</v>
      </c>
      <c r="C207" s="23">
        <v>3987</v>
      </c>
    </row>
    <row r="208" spans="1:3" x14ac:dyDescent="0.2">
      <c r="A208" s="24">
        <v>60</v>
      </c>
      <c r="B208" s="24" t="s">
        <v>14</v>
      </c>
      <c r="C208" s="23">
        <v>3000</v>
      </c>
    </row>
    <row r="209" spans="1:3" x14ac:dyDescent="0.2">
      <c r="A209" s="24">
        <v>60</v>
      </c>
      <c r="B209" s="24" t="s">
        <v>14</v>
      </c>
      <c r="C209" s="23">
        <v>1000</v>
      </c>
    </row>
    <row r="210" spans="1:3" x14ac:dyDescent="0.2">
      <c r="A210" s="24">
        <v>60</v>
      </c>
      <c r="B210" s="24" t="s">
        <v>14</v>
      </c>
      <c r="C210" s="23">
        <v>200</v>
      </c>
    </row>
    <row r="211" spans="1:3" x14ac:dyDescent="0.2">
      <c r="A211" s="24">
        <v>60</v>
      </c>
      <c r="B211" s="24" t="s">
        <v>14</v>
      </c>
      <c r="C211" s="23">
        <v>72.040000000000006</v>
      </c>
    </row>
    <row r="212" spans="1:3" x14ac:dyDescent="0.2">
      <c r="A212" s="24">
        <v>60</v>
      </c>
      <c r="B212" s="24" t="s">
        <v>14</v>
      </c>
      <c r="C212" s="23">
        <v>7000</v>
      </c>
    </row>
    <row r="213" spans="1:3" x14ac:dyDescent="0.2">
      <c r="A213" s="24">
        <v>60</v>
      </c>
      <c r="B213" s="24" t="s">
        <v>14</v>
      </c>
      <c r="C213" s="23">
        <v>1604</v>
      </c>
    </row>
    <row r="214" spans="1:3" x14ac:dyDescent="0.2">
      <c r="A214" s="24">
        <v>60</v>
      </c>
      <c r="B214" s="24" t="s">
        <v>14</v>
      </c>
      <c r="C214" s="23">
        <v>500</v>
      </c>
    </row>
    <row r="215" spans="1:3" x14ac:dyDescent="0.2">
      <c r="A215" s="24">
        <v>60</v>
      </c>
      <c r="B215" s="24" t="s">
        <v>14</v>
      </c>
      <c r="C215" s="23">
        <v>500000</v>
      </c>
    </row>
    <row r="216" spans="1:3" x14ac:dyDescent="0.2">
      <c r="A216" s="24">
        <v>60</v>
      </c>
      <c r="B216" s="24" t="s">
        <v>14</v>
      </c>
      <c r="C216" s="23">
        <v>130822</v>
      </c>
    </row>
    <row r="217" spans="1:3" x14ac:dyDescent="0.2">
      <c r="A217" s="24">
        <v>60</v>
      </c>
      <c r="B217" s="24" t="s">
        <v>14</v>
      </c>
      <c r="C217" s="23">
        <v>300000</v>
      </c>
    </row>
    <row r="218" spans="1:3" x14ac:dyDescent="0.2">
      <c r="A218" s="24">
        <v>60</v>
      </c>
      <c r="B218" s="24" t="s">
        <v>14</v>
      </c>
      <c r="C218" s="23">
        <v>30000</v>
      </c>
    </row>
    <row r="219" spans="1:3" x14ac:dyDescent="0.2">
      <c r="A219" s="24">
        <v>60</v>
      </c>
      <c r="B219" s="24" t="s">
        <v>14</v>
      </c>
      <c r="C219" s="23">
        <v>500000</v>
      </c>
    </row>
    <row r="220" spans="1:3" x14ac:dyDescent="0.2">
      <c r="A220" s="24">
        <v>60</v>
      </c>
      <c r="B220" s="24" t="s">
        <v>14</v>
      </c>
      <c r="C220" s="23">
        <v>1930900</v>
      </c>
    </row>
    <row r="221" spans="1:3" x14ac:dyDescent="0.2">
      <c r="A221" s="24">
        <v>60</v>
      </c>
      <c r="B221" s="24" t="s">
        <v>14</v>
      </c>
      <c r="C221" s="23">
        <v>2398</v>
      </c>
    </row>
    <row r="222" spans="1:3" x14ac:dyDescent="0.2">
      <c r="A222" s="24">
        <v>60</v>
      </c>
      <c r="B222" s="24" t="s">
        <v>14</v>
      </c>
      <c r="C222" s="23">
        <v>451</v>
      </c>
    </row>
    <row r="223" spans="1:3" x14ac:dyDescent="0.2">
      <c r="A223" s="24">
        <v>60</v>
      </c>
      <c r="B223" s="24" t="s">
        <v>14</v>
      </c>
      <c r="C223" s="23">
        <f>22368+373</f>
        <v>22741</v>
      </c>
    </row>
    <row r="224" spans="1:3" x14ac:dyDescent="0.2">
      <c r="A224" s="24">
        <v>60</v>
      </c>
      <c r="B224" s="24" t="s">
        <v>14</v>
      </c>
      <c r="C224" s="23">
        <v>140604</v>
      </c>
    </row>
    <row r="225" spans="1:3" x14ac:dyDescent="0.2">
      <c r="A225" s="24">
        <v>61</v>
      </c>
      <c r="B225" s="24" t="s">
        <v>7</v>
      </c>
      <c r="C225" s="23">
        <v>10000</v>
      </c>
    </row>
    <row r="226" spans="1:3" x14ac:dyDescent="0.2">
      <c r="A226" s="24">
        <v>61</v>
      </c>
      <c r="B226" s="24" t="s">
        <v>7</v>
      </c>
      <c r="C226" s="23">
        <v>5000</v>
      </c>
    </row>
    <row r="227" spans="1:3" x14ac:dyDescent="0.2">
      <c r="A227" s="24">
        <v>61</v>
      </c>
      <c r="B227" s="24" t="s">
        <v>7</v>
      </c>
      <c r="C227" s="23">
        <v>817536.08</v>
      </c>
    </row>
    <row r="228" spans="1:3" x14ac:dyDescent="0.2">
      <c r="A228" s="24">
        <v>61</v>
      </c>
      <c r="B228" s="24" t="s">
        <v>7</v>
      </c>
      <c r="C228" s="23">
        <v>1500</v>
      </c>
    </row>
    <row r="229" spans="1:3" x14ac:dyDescent="0.2">
      <c r="A229" s="24">
        <v>61</v>
      </c>
      <c r="B229" s="24" t="s">
        <v>7</v>
      </c>
      <c r="C229" s="23">
        <f>500+500</f>
        <v>1000</v>
      </c>
    </row>
    <row r="230" spans="1:3" x14ac:dyDescent="0.2">
      <c r="A230" s="25">
        <v>64</v>
      </c>
      <c r="B230" s="25" t="s">
        <v>4</v>
      </c>
      <c r="C230" s="27">
        <v>5070</v>
      </c>
    </row>
    <row r="231" spans="1:3" x14ac:dyDescent="0.2">
      <c r="A231" s="25">
        <v>64</v>
      </c>
      <c r="B231" s="25" t="s">
        <v>4</v>
      </c>
      <c r="C231" s="27">
        <v>6682.5</v>
      </c>
    </row>
    <row r="232" spans="1:3" x14ac:dyDescent="0.2">
      <c r="A232" s="25">
        <v>64</v>
      </c>
      <c r="B232" s="25" t="s">
        <v>4</v>
      </c>
      <c r="C232" s="27">
        <v>14000</v>
      </c>
    </row>
    <row r="233" spans="1:3" x14ac:dyDescent="0.2">
      <c r="A233" s="25">
        <v>64</v>
      </c>
      <c r="B233" s="25" t="s">
        <v>4</v>
      </c>
      <c r="C233" s="23">
        <v>73000</v>
      </c>
    </row>
    <row r="234" spans="1:3" x14ac:dyDescent="0.2">
      <c r="A234" s="25">
        <v>69</v>
      </c>
      <c r="B234" s="25" t="s">
        <v>8</v>
      </c>
      <c r="C234" s="23">
        <v>150000</v>
      </c>
    </row>
    <row r="235" spans="1:3" x14ac:dyDescent="0.2">
      <c r="A235" s="25">
        <v>69</v>
      </c>
      <c r="B235" s="25" t="s">
        <v>8</v>
      </c>
      <c r="C235" s="23">
        <v>38364</v>
      </c>
    </row>
    <row r="236" spans="1:3" x14ac:dyDescent="0.2">
      <c r="A236" s="25">
        <v>69</v>
      </c>
      <c r="B236" s="25" t="s">
        <v>8</v>
      </c>
      <c r="C236" s="23">
        <v>13600</v>
      </c>
    </row>
    <row r="237" spans="1:3" x14ac:dyDescent="0.2">
      <c r="A237" s="25">
        <v>69</v>
      </c>
      <c r="B237" s="25" t="s">
        <v>8</v>
      </c>
      <c r="C237" s="23">
        <v>3000</v>
      </c>
    </row>
    <row r="238" spans="1:3" x14ac:dyDescent="0.2">
      <c r="A238" s="25">
        <v>69</v>
      </c>
      <c r="B238" s="25" t="s">
        <v>8</v>
      </c>
      <c r="C238" s="23">
        <v>10000</v>
      </c>
    </row>
    <row r="239" spans="1:3" x14ac:dyDescent="0.2">
      <c r="A239" s="25">
        <v>69</v>
      </c>
      <c r="B239" s="25" t="s">
        <v>8</v>
      </c>
      <c r="C239" s="23">
        <v>1400</v>
      </c>
    </row>
    <row r="240" spans="1:3" x14ac:dyDescent="0.2">
      <c r="A240" s="25">
        <v>69</v>
      </c>
      <c r="B240" s="25" t="s">
        <v>8</v>
      </c>
      <c r="C240" s="23">
        <v>80000</v>
      </c>
    </row>
    <row r="241" spans="1:3" x14ac:dyDescent="0.2">
      <c r="A241" s="25">
        <v>69</v>
      </c>
      <c r="B241" s="25" t="s">
        <v>8</v>
      </c>
      <c r="C241" s="23">
        <v>18000</v>
      </c>
    </row>
    <row r="242" spans="1:3" x14ac:dyDescent="0.2">
      <c r="A242" s="25">
        <v>69</v>
      </c>
      <c r="B242" s="25" t="s">
        <v>8</v>
      </c>
      <c r="C242" s="23">
        <v>80000</v>
      </c>
    </row>
    <row r="243" spans="1:3" x14ac:dyDescent="0.2">
      <c r="A243" s="25">
        <v>69</v>
      </c>
      <c r="B243" s="25" t="s">
        <v>8</v>
      </c>
      <c r="C243" s="23">
        <v>29631.41</v>
      </c>
    </row>
    <row r="244" spans="1:3" x14ac:dyDescent="0.2">
      <c r="A244" s="25">
        <v>69</v>
      </c>
      <c r="B244" s="25" t="s">
        <v>8</v>
      </c>
      <c r="C244" s="23">
        <v>332131.25</v>
      </c>
    </row>
    <row r="245" spans="1:3" x14ac:dyDescent="0.2">
      <c r="A245" s="25">
        <v>69</v>
      </c>
      <c r="B245" s="25" t="s">
        <v>8</v>
      </c>
      <c r="C245" s="23">
        <v>450000</v>
      </c>
    </row>
    <row r="246" spans="1:3" x14ac:dyDescent="0.2">
      <c r="A246" s="25">
        <v>69</v>
      </c>
      <c r="B246" s="25" t="s">
        <v>8</v>
      </c>
      <c r="C246" s="23">
        <v>200000</v>
      </c>
    </row>
    <row r="247" spans="1:3" x14ac:dyDescent="0.2">
      <c r="A247" s="25">
        <v>69</v>
      </c>
      <c r="B247" s="25" t="s">
        <v>8</v>
      </c>
      <c r="C247" s="23">
        <v>500000</v>
      </c>
    </row>
    <row r="248" spans="1:3" x14ac:dyDescent="0.2">
      <c r="A248" s="25">
        <v>69</v>
      </c>
      <c r="B248" s="25" t="s">
        <v>8</v>
      </c>
      <c r="C248" s="23">
        <v>10650.5</v>
      </c>
    </row>
    <row r="249" spans="1:3" x14ac:dyDescent="0.2">
      <c r="A249" s="25">
        <v>69</v>
      </c>
      <c r="B249" s="25" t="s">
        <v>8</v>
      </c>
      <c r="C249" s="23">
        <v>10000</v>
      </c>
    </row>
    <row r="250" spans="1:3" x14ac:dyDescent="0.2">
      <c r="A250" s="25">
        <v>69</v>
      </c>
      <c r="B250" s="25" t="s">
        <v>8</v>
      </c>
      <c r="C250" s="23">
        <v>500000</v>
      </c>
    </row>
    <row r="251" spans="1:3" x14ac:dyDescent="0.2">
      <c r="A251" s="25">
        <v>69</v>
      </c>
      <c r="B251" s="25" t="s">
        <v>8</v>
      </c>
      <c r="C251" s="23">
        <v>7605</v>
      </c>
    </row>
    <row r="252" spans="1:3" x14ac:dyDescent="0.2">
      <c r="A252" s="25">
        <v>69</v>
      </c>
      <c r="B252" s="25" t="s">
        <v>8</v>
      </c>
      <c r="C252" s="23">
        <v>21000</v>
      </c>
    </row>
    <row r="253" spans="1:3" x14ac:dyDescent="0.2">
      <c r="A253" s="25">
        <v>69</v>
      </c>
      <c r="B253" s="25" t="s">
        <v>8</v>
      </c>
      <c r="C253" s="23">
        <v>6000</v>
      </c>
    </row>
    <row r="254" spans="1:3" x14ac:dyDescent="0.2">
      <c r="A254" s="25">
        <v>65</v>
      </c>
      <c r="B254" s="25" t="s">
        <v>1</v>
      </c>
      <c r="C254" s="23">
        <f>22857+150000+2680+8659+63840+55000+70000+64021+2000+36956</f>
        <v>476013</v>
      </c>
    </row>
    <row r="255" spans="1:3" x14ac:dyDescent="0.2">
      <c r="A255" s="25">
        <v>65</v>
      </c>
      <c r="B255" s="25" t="s">
        <v>1</v>
      </c>
      <c r="C255" s="23">
        <v>2000</v>
      </c>
    </row>
    <row r="256" spans="1:3" x14ac:dyDescent="0.2">
      <c r="A256" s="25">
        <v>65</v>
      </c>
      <c r="B256" s="25" t="s">
        <v>1</v>
      </c>
      <c r="C256" s="23">
        <v>188340</v>
      </c>
    </row>
    <row r="257" spans="1:3" x14ac:dyDescent="0.2">
      <c r="A257" s="25">
        <v>65</v>
      </c>
      <c r="B257" s="25" t="s">
        <v>1</v>
      </c>
      <c r="C257" s="23">
        <v>64793</v>
      </c>
    </row>
    <row r="258" spans="1:3" x14ac:dyDescent="0.2">
      <c r="A258" s="25">
        <v>65</v>
      </c>
      <c r="B258" s="25" t="s">
        <v>1</v>
      </c>
      <c r="C258" s="23">
        <v>184500</v>
      </c>
    </row>
    <row r="259" spans="1:3" x14ac:dyDescent="0.2">
      <c r="A259" s="25">
        <v>65</v>
      </c>
      <c r="B259" s="25" t="s">
        <v>1</v>
      </c>
      <c r="C259" s="28">
        <v>1815</v>
      </c>
    </row>
    <row r="260" spans="1:3" x14ac:dyDescent="0.2">
      <c r="A260" s="25">
        <v>65</v>
      </c>
      <c r="B260" s="25" t="s">
        <v>1</v>
      </c>
      <c r="C260" s="29">
        <v>5000</v>
      </c>
    </row>
    <row r="261" spans="1:3" x14ac:dyDescent="0.2">
      <c r="A261" s="25">
        <v>20</v>
      </c>
      <c r="B261" s="25" t="s">
        <v>18</v>
      </c>
      <c r="C261" s="26">
        <v>400</v>
      </c>
    </row>
    <row r="262" spans="1:3" x14ac:dyDescent="0.2">
      <c r="A262" s="25">
        <v>20</v>
      </c>
      <c r="B262" s="25" t="s">
        <v>18</v>
      </c>
      <c r="C262" s="26">
        <v>1817972.73</v>
      </c>
    </row>
    <row r="263" spans="1:3" x14ac:dyDescent="0.2">
      <c r="A263" s="25">
        <v>20</v>
      </c>
      <c r="B263" s="25" t="s">
        <v>18</v>
      </c>
      <c r="C263" s="26">
        <v>398720.24</v>
      </c>
    </row>
    <row r="264" spans="1:3" x14ac:dyDescent="0.2">
      <c r="A264" s="25">
        <v>20</v>
      </c>
      <c r="B264" s="25" t="s">
        <v>18</v>
      </c>
      <c r="C264" s="26">
        <v>983624.04</v>
      </c>
    </row>
    <row r="265" spans="1:3" x14ac:dyDescent="0.2">
      <c r="A265" s="25">
        <v>20</v>
      </c>
      <c r="B265" s="25" t="s">
        <v>18</v>
      </c>
      <c r="C265" s="26">
        <v>3000</v>
      </c>
    </row>
    <row r="266" spans="1:3" x14ac:dyDescent="0.2">
      <c r="A266" s="25">
        <v>20</v>
      </c>
      <c r="B266" s="25" t="s">
        <v>18</v>
      </c>
      <c r="C266" s="26">
        <v>25000</v>
      </c>
    </row>
    <row r="267" spans="1:3" x14ac:dyDescent="0.2">
      <c r="A267" s="25">
        <v>20</v>
      </c>
      <c r="B267" s="25" t="s">
        <v>18</v>
      </c>
      <c r="C267" s="26">
        <v>20000</v>
      </c>
    </row>
    <row r="268" spans="1:3" x14ac:dyDescent="0.2">
      <c r="A268" s="25">
        <v>20</v>
      </c>
      <c r="B268" s="25" t="s">
        <v>18</v>
      </c>
      <c r="C268" s="26">
        <v>3000</v>
      </c>
    </row>
    <row r="269" spans="1:3" x14ac:dyDescent="0.2">
      <c r="A269" s="25">
        <v>20</v>
      </c>
      <c r="B269" s="25" t="s">
        <v>18</v>
      </c>
      <c r="C269" s="26">
        <v>10000</v>
      </c>
    </row>
    <row r="270" spans="1:3" x14ac:dyDescent="0.2">
      <c r="A270" s="25">
        <v>20</v>
      </c>
      <c r="B270" s="25" t="s">
        <v>18</v>
      </c>
      <c r="C270" s="26">
        <v>398800</v>
      </c>
    </row>
    <row r="271" spans="1:3" x14ac:dyDescent="0.2">
      <c r="A271" s="25">
        <v>20</v>
      </c>
      <c r="B271" s="25" t="s">
        <v>18</v>
      </c>
      <c r="C271" s="26">
        <v>1012.18</v>
      </c>
    </row>
    <row r="272" spans="1:3" x14ac:dyDescent="0.2">
      <c r="A272" s="25">
        <v>20</v>
      </c>
      <c r="B272" s="25" t="s">
        <v>18</v>
      </c>
      <c r="C272" s="26">
        <v>400</v>
      </c>
    </row>
    <row r="273" spans="1:3" x14ac:dyDescent="0.2">
      <c r="A273" s="25">
        <v>20</v>
      </c>
      <c r="B273" s="25" t="s">
        <v>18</v>
      </c>
      <c r="C273" s="26">
        <v>1600</v>
      </c>
    </row>
    <row r="274" spans="1:3" x14ac:dyDescent="0.2">
      <c r="A274" s="25">
        <v>20</v>
      </c>
      <c r="B274" s="25" t="s">
        <v>18</v>
      </c>
      <c r="C274" s="26">
        <v>887</v>
      </c>
    </row>
    <row r="275" spans="1:3" x14ac:dyDescent="0.2">
      <c r="A275" s="25">
        <v>20</v>
      </c>
      <c r="B275" s="25" t="s">
        <v>18</v>
      </c>
      <c r="C275" s="26">
        <v>3694.2</v>
      </c>
    </row>
    <row r="276" spans="1:3" x14ac:dyDescent="0.2">
      <c r="A276" s="25">
        <v>20</v>
      </c>
      <c r="B276" s="25" t="s">
        <v>18</v>
      </c>
      <c r="C276" s="26">
        <v>2000</v>
      </c>
    </row>
    <row r="277" spans="1:3" x14ac:dyDescent="0.2">
      <c r="A277" s="25">
        <v>20</v>
      </c>
      <c r="B277" s="25" t="s">
        <v>18</v>
      </c>
      <c r="C277" s="26">
        <v>2000</v>
      </c>
    </row>
    <row r="278" spans="1:3" x14ac:dyDescent="0.2">
      <c r="A278" s="25">
        <v>20</v>
      </c>
      <c r="B278" s="25" t="s">
        <v>18</v>
      </c>
      <c r="C278" s="26">
        <v>2000</v>
      </c>
    </row>
    <row r="279" spans="1:3" x14ac:dyDescent="0.2">
      <c r="A279" s="25">
        <v>20</v>
      </c>
      <c r="B279" s="25" t="s">
        <v>18</v>
      </c>
      <c r="C279" s="26">
        <v>1000</v>
      </c>
    </row>
    <row r="280" spans="1:3" x14ac:dyDescent="0.2">
      <c r="A280" s="25">
        <v>20</v>
      </c>
      <c r="B280" s="25" t="s">
        <v>18</v>
      </c>
      <c r="C280" s="26">
        <v>1000</v>
      </c>
    </row>
    <row r="281" spans="1:3" x14ac:dyDescent="0.2">
      <c r="A281" s="25">
        <v>20</v>
      </c>
      <c r="B281" s="25" t="s">
        <v>18</v>
      </c>
      <c r="C281" s="26">
        <v>-5428.15</v>
      </c>
    </row>
    <row r="282" spans="1:3" x14ac:dyDescent="0.2">
      <c r="A282" s="25">
        <v>20</v>
      </c>
      <c r="B282" s="25" t="s">
        <v>18</v>
      </c>
      <c r="C282" s="26">
        <v>-153887</v>
      </c>
    </row>
    <row r="283" spans="1:3" x14ac:dyDescent="0.2">
      <c r="A283" s="25">
        <v>20</v>
      </c>
      <c r="B283" s="25" t="s">
        <v>18</v>
      </c>
      <c r="C283" s="26">
        <v>-2000</v>
      </c>
    </row>
    <row r="284" spans="1:3" x14ac:dyDescent="0.2">
      <c r="A284" s="25">
        <v>20</v>
      </c>
      <c r="B284" s="25" t="s">
        <v>18</v>
      </c>
      <c r="C284" s="26">
        <v>38879</v>
      </c>
    </row>
    <row r="285" spans="1:3" x14ac:dyDescent="0.2">
      <c r="A285" s="25">
        <v>20</v>
      </c>
      <c r="B285" s="25" t="s">
        <v>18</v>
      </c>
      <c r="C285" s="26">
        <v>5000</v>
      </c>
    </row>
    <row r="286" spans="1:3" x14ac:dyDescent="0.2">
      <c r="A286" s="25">
        <v>20</v>
      </c>
      <c r="B286" s="25" t="s">
        <v>18</v>
      </c>
      <c r="C286" s="26">
        <v>10000</v>
      </c>
    </row>
    <row r="287" spans="1:3" x14ac:dyDescent="0.2">
      <c r="A287" s="25">
        <v>20</v>
      </c>
      <c r="B287" s="25" t="s">
        <v>18</v>
      </c>
      <c r="C287" s="26">
        <v>1200</v>
      </c>
    </row>
    <row r="288" spans="1:3" x14ac:dyDescent="0.2">
      <c r="A288" s="25">
        <v>20</v>
      </c>
      <c r="B288" s="25" t="s">
        <v>18</v>
      </c>
      <c r="C288" s="26">
        <v>19000</v>
      </c>
    </row>
    <row r="289" spans="1:3" x14ac:dyDescent="0.2">
      <c r="A289" s="25">
        <v>20</v>
      </c>
      <c r="B289" s="25" t="s">
        <v>18</v>
      </c>
      <c r="C289" s="26">
        <v>1000</v>
      </c>
    </row>
    <row r="290" spans="1:3" x14ac:dyDescent="0.2">
      <c r="A290" s="25">
        <v>20</v>
      </c>
      <c r="B290" s="25" t="s">
        <v>18</v>
      </c>
      <c r="C290" s="26">
        <v>1000</v>
      </c>
    </row>
    <row r="291" spans="1:3" x14ac:dyDescent="0.2">
      <c r="A291" s="25">
        <v>20</v>
      </c>
      <c r="B291" s="25" t="s">
        <v>18</v>
      </c>
      <c r="C291" s="26">
        <v>111840</v>
      </c>
    </row>
    <row r="292" spans="1:3" x14ac:dyDescent="0.2">
      <c r="A292" s="25">
        <v>20</v>
      </c>
      <c r="B292" s="25" t="s">
        <v>18</v>
      </c>
      <c r="C292" s="26">
        <v>18000</v>
      </c>
    </row>
    <row r="293" spans="1:3" x14ac:dyDescent="0.2">
      <c r="A293" s="25">
        <v>20</v>
      </c>
      <c r="B293" s="25" t="s">
        <v>18</v>
      </c>
      <c r="C293" s="26">
        <v>1500</v>
      </c>
    </row>
    <row r="294" spans="1:3" x14ac:dyDescent="0.2">
      <c r="A294" s="25">
        <v>20</v>
      </c>
      <c r="B294" s="25" t="s">
        <v>18</v>
      </c>
      <c r="C294" s="26">
        <v>1200</v>
      </c>
    </row>
    <row r="295" spans="1:3" x14ac:dyDescent="0.2">
      <c r="A295" s="25">
        <v>20</v>
      </c>
      <c r="B295" s="25" t="s">
        <v>18</v>
      </c>
      <c r="C295" s="26">
        <v>1800</v>
      </c>
    </row>
    <row r="296" spans="1:3" x14ac:dyDescent="0.2">
      <c r="A296" s="25">
        <v>20</v>
      </c>
      <c r="B296" s="25" t="s">
        <v>18</v>
      </c>
      <c r="C296" s="26">
        <v>10000</v>
      </c>
    </row>
    <row r="297" spans="1:3" x14ac:dyDescent="0.2">
      <c r="A297" s="25">
        <v>20</v>
      </c>
      <c r="B297" s="25" t="s">
        <v>18</v>
      </c>
      <c r="C297" s="26">
        <v>28761625.460000008</v>
      </c>
    </row>
    <row r="298" spans="1:3" x14ac:dyDescent="0.2">
      <c r="A298" s="25">
        <v>20</v>
      </c>
      <c r="B298" s="25" t="s">
        <v>18</v>
      </c>
      <c r="C298" s="26">
        <v>-4000</v>
      </c>
    </row>
    <row r="299" spans="1:3" x14ac:dyDescent="0.2">
      <c r="A299" s="25">
        <v>20</v>
      </c>
      <c r="B299" s="25" t="s">
        <v>18</v>
      </c>
      <c r="C299" s="26">
        <v>8000</v>
      </c>
    </row>
    <row r="300" spans="1:3" x14ac:dyDescent="0.2">
      <c r="A300" s="25">
        <v>20</v>
      </c>
      <c r="B300" s="25" t="s">
        <v>18</v>
      </c>
      <c r="C300" s="26">
        <v>2000</v>
      </c>
    </row>
    <row r="301" spans="1:3" x14ac:dyDescent="0.2">
      <c r="A301" s="25">
        <v>20</v>
      </c>
      <c r="B301" s="25" t="s">
        <v>18</v>
      </c>
      <c r="C301" s="26">
        <v>100</v>
      </c>
    </row>
    <row r="302" spans="1:3" x14ac:dyDescent="0.2">
      <c r="A302" s="25">
        <v>20</v>
      </c>
      <c r="B302" s="25" t="s">
        <v>18</v>
      </c>
      <c r="C302" s="26">
        <v>800</v>
      </c>
    </row>
    <row r="303" spans="1:3" x14ac:dyDescent="0.2">
      <c r="A303" s="25">
        <v>20</v>
      </c>
      <c r="B303" s="25" t="s">
        <v>18</v>
      </c>
      <c r="C303" s="26">
        <v>15000</v>
      </c>
    </row>
    <row r="304" spans="1:3" x14ac:dyDescent="0.2">
      <c r="A304" s="25">
        <v>20</v>
      </c>
      <c r="B304" s="25" t="s">
        <v>18</v>
      </c>
      <c r="C304" s="26">
        <v>3500</v>
      </c>
    </row>
    <row r="305" spans="1:3" x14ac:dyDescent="0.2">
      <c r="A305" s="25">
        <v>20</v>
      </c>
      <c r="B305" s="25" t="s">
        <v>18</v>
      </c>
      <c r="C305" s="26">
        <v>10770</v>
      </c>
    </row>
    <row r="306" spans="1:3" x14ac:dyDescent="0.2">
      <c r="A306" s="25">
        <v>20</v>
      </c>
      <c r="B306" s="25" t="s">
        <v>18</v>
      </c>
      <c r="C306" s="26">
        <v>3000</v>
      </c>
    </row>
    <row r="307" spans="1:3" x14ac:dyDescent="0.2">
      <c r="A307" s="25">
        <v>20</v>
      </c>
      <c r="B307" s="25" t="s">
        <v>18</v>
      </c>
      <c r="C307" s="26">
        <v>200</v>
      </c>
    </row>
    <row r="308" spans="1:3" x14ac:dyDescent="0.2">
      <c r="A308" s="25">
        <v>20</v>
      </c>
      <c r="B308" s="25" t="s">
        <v>18</v>
      </c>
      <c r="C308" s="26">
        <v>7200</v>
      </c>
    </row>
    <row r="309" spans="1:3" x14ac:dyDescent="0.2">
      <c r="A309" s="25">
        <v>20</v>
      </c>
      <c r="B309" s="25" t="s">
        <v>18</v>
      </c>
      <c r="C309" s="26">
        <v>1500</v>
      </c>
    </row>
    <row r="310" spans="1:3" x14ac:dyDescent="0.2">
      <c r="A310" s="25">
        <v>20</v>
      </c>
      <c r="B310" s="25" t="s">
        <v>18</v>
      </c>
      <c r="C310" s="26">
        <v>500</v>
      </c>
    </row>
    <row r="311" spans="1:3" x14ac:dyDescent="0.2">
      <c r="A311" s="25">
        <v>20</v>
      </c>
      <c r="B311" s="25" t="s">
        <v>18</v>
      </c>
      <c r="C311" s="26">
        <v>2070</v>
      </c>
    </row>
    <row r="312" spans="1:3" x14ac:dyDescent="0.2">
      <c r="A312" s="25">
        <v>20</v>
      </c>
      <c r="B312" s="25" t="s">
        <v>18</v>
      </c>
      <c r="C312" s="26">
        <v>3909</v>
      </c>
    </row>
    <row r="313" spans="1:3" x14ac:dyDescent="0.2">
      <c r="A313" s="25">
        <v>30</v>
      </c>
      <c r="B313" s="25" t="s">
        <v>24</v>
      </c>
      <c r="C313" s="23">
        <v>996394</v>
      </c>
    </row>
    <row r="314" spans="1:3" x14ac:dyDescent="0.2">
      <c r="A314" s="25">
        <v>30</v>
      </c>
      <c r="B314" s="25" t="s">
        <v>24</v>
      </c>
      <c r="C314" s="23">
        <v>574180</v>
      </c>
    </row>
    <row r="315" spans="1:3" x14ac:dyDescent="0.2">
      <c r="A315" s="25">
        <v>30</v>
      </c>
      <c r="B315" s="25" t="s">
        <v>24</v>
      </c>
      <c r="C315" s="23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תרומות 2022 כפי שדווח מהמוסדות</vt:lpstr>
      <vt:lpstr>תרומות 2023 כפי שדווחו במוסדות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הרוש כסיף</dc:creator>
  <cp:lastModifiedBy>אורית ארוסי</cp:lastModifiedBy>
  <dcterms:created xsi:type="dcterms:W3CDTF">2024-10-31T07:41:45Z</dcterms:created>
  <dcterms:modified xsi:type="dcterms:W3CDTF">2024-11-12T13:01:34Z</dcterms:modified>
</cp:coreProperties>
</file>