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fik\Documents\"/>
    </mc:Choice>
  </mc:AlternateContent>
  <bookViews>
    <workbookView xWindow="0" yWindow="0" windowWidth="15300" windowHeight="4650" activeTab="1"/>
  </bookViews>
  <sheets>
    <sheet name="רכש משנת 2018" sheetId="1" r:id="rId1"/>
    <sheet name="גיליותקציב משנת 201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2" l="1"/>
  <c r="E62" i="2"/>
  <c r="F62" i="2"/>
  <c r="H62" i="2"/>
  <c r="I62" i="2"/>
  <c r="J62" i="2"/>
  <c r="K62" i="2"/>
  <c r="L62" i="2"/>
  <c r="N62" i="2"/>
  <c r="C62" i="2"/>
  <c r="D84" i="2"/>
  <c r="E84" i="2"/>
  <c r="F84" i="2"/>
  <c r="H84" i="2"/>
  <c r="I84" i="2"/>
  <c r="J84" i="2"/>
  <c r="K84" i="2"/>
  <c r="L84" i="2"/>
  <c r="N84" i="2"/>
  <c r="C84" i="2"/>
  <c r="D106" i="2"/>
  <c r="E106" i="2"/>
  <c r="F106" i="2"/>
  <c r="H106" i="2"/>
  <c r="I106" i="2"/>
  <c r="J106" i="2"/>
  <c r="K106" i="2"/>
  <c r="L106" i="2"/>
  <c r="N106" i="2"/>
  <c r="C106" i="2"/>
  <c r="F127" i="2"/>
  <c r="G127" i="2"/>
  <c r="H127" i="2"/>
  <c r="I127" i="2"/>
  <c r="J127" i="2"/>
  <c r="K127" i="2"/>
  <c r="L127" i="2"/>
  <c r="M127" i="2"/>
  <c r="N127" i="2"/>
  <c r="E127" i="2"/>
  <c r="D149" i="2"/>
  <c r="E149" i="2"/>
  <c r="F149" i="2"/>
  <c r="G149" i="2"/>
  <c r="H149" i="2"/>
  <c r="I149" i="2"/>
  <c r="J149" i="2"/>
  <c r="K149" i="2"/>
  <c r="L149" i="2"/>
  <c r="N149" i="2"/>
  <c r="C149" i="2"/>
</calcChain>
</file>

<file path=xl/sharedStrings.xml><?xml version="1.0" encoding="utf-8"?>
<sst xmlns="http://schemas.openxmlformats.org/spreadsheetml/2006/main" count="737" uniqueCount="208">
  <si>
    <t>קבוצת רכש</t>
  </si>
  <si>
    <t>פריט התחייבות</t>
  </si>
  <si>
    <t>הזמנת רכש</t>
  </si>
  <si>
    <t>סה"כ ערך הזמנה במטבע מקומי כולל מע"מ</t>
  </si>
  <si>
    <t>תאריך יצירת ההזמנה</t>
  </si>
  <si>
    <t>ערך ההזמנה כולל מע"מ</t>
  </si>
  <si>
    <t>ביצוע חשבוניות במטבע מקומי כולל מע"מ והצ</t>
  </si>
  <si>
    <t>שם הספק</t>
  </si>
  <si>
    <t>סמן גירסה</t>
  </si>
  <si>
    <t>קוד ספק</t>
  </si>
  <si>
    <t>C01</t>
  </si>
  <si>
    <t>39-11-05-06</t>
  </si>
  <si>
    <t>4501525766</t>
  </si>
  <si>
    <t>רקובר לאה</t>
  </si>
  <si>
    <t>3</t>
  </si>
  <si>
    <t>0040285728</t>
  </si>
  <si>
    <t>4501525808</t>
  </si>
  <si>
    <t>נבו הוצאה לאור בע"מ</t>
  </si>
  <si>
    <t>0040001463</t>
  </si>
  <si>
    <t>4501530944</t>
  </si>
  <si>
    <t>לביא אמנון</t>
  </si>
  <si>
    <t>0041571310</t>
  </si>
  <si>
    <t>4501530947</t>
  </si>
  <si>
    <t>4501548472</t>
  </si>
  <si>
    <t>שחורי נעמי</t>
  </si>
  <si>
    <t>0040944203</t>
  </si>
  <si>
    <t>4501551227</t>
  </si>
  <si>
    <t>שמחון כפיר רפאל</t>
  </si>
  <si>
    <t>0041119512</t>
  </si>
  <si>
    <t>4501560920</t>
  </si>
  <si>
    <t>די.בי.אס. שרותי לווין (1998) בע"מ</t>
  </si>
  <si>
    <t>0040001490</t>
  </si>
  <si>
    <t>4501565699</t>
  </si>
  <si>
    <t>חנוך ורפי סמית יעוץ ומחקר בע"מ</t>
  </si>
  <si>
    <t>0040124028</t>
  </si>
  <si>
    <t>4501566632</t>
  </si>
  <si>
    <t>ויזל שרה</t>
  </si>
  <si>
    <t>0041552947</t>
  </si>
  <si>
    <t>4501575408</t>
  </si>
  <si>
    <t>תלמי עירית</t>
  </si>
  <si>
    <t>0041386615</t>
  </si>
  <si>
    <t>4501579967</t>
  </si>
  <si>
    <t>אוצר המשפט הוצאה לאור בע"מ</t>
  </si>
  <si>
    <t>0040007130</t>
  </si>
  <si>
    <t>39-11-05-07</t>
  </si>
  <si>
    <t>4501580541</t>
  </si>
  <si>
    <t>משרד סוכנות/האוצר נסיעות ממשלתית</t>
  </si>
  <si>
    <t>0041003244</t>
  </si>
  <si>
    <t>4501580570</t>
  </si>
  <si>
    <t>4501594182</t>
  </si>
  <si>
    <t>4501594202</t>
  </si>
  <si>
    <t>טופ-ליין יבוא ושיווק רהיטים בע"מ</t>
  </si>
  <si>
    <t>0040003692</t>
  </si>
  <si>
    <t>4501595243</t>
  </si>
  <si>
    <t>4501598725</t>
  </si>
  <si>
    <t>אשת - ארגון שרותי תיירות בע"מ</t>
  </si>
  <si>
    <t>0040009457</t>
  </si>
  <si>
    <t>4501605731</t>
  </si>
  <si>
    <t>מגנוס איתן בע"מ</t>
  </si>
  <si>
    <t>0041400836</t>
  </si>
  <si>
    <t>4501606480</t>
  </si>
  <si>
    <t>סינמטק תל - אביב (ע"ר)</t>
  </si>
  <si>
    <t>0040000047</t>
  </si>
  <si>
    <t>C05</t>
  </si>
  <si>
    <t>4501627681</t>
  </si>
  <si>
    <t>מתוקה - מזון ואירוח בע"מ</t>
  </si>
  <si>
    <t>0040268465</t>
  </si>
  <si>
    <t>4501630042</t>
  </si>
  <si>
    <t>4501639305</t>
  </si>
  <si>
    <t>לשכת הפירסום הממשלתי</t>
  </si>
  <si>
    <t>0010000021</t>
  </si>
  <si>
    <t>4501646327</t>
  </si>
  <si>
    <t>4501650229</t>
  </si>
  <si>
    <t>4501650255</t>
  </si>
  <si>
    <t>4501650698</t>
  </si>
  <si>
    <t>4501656973</t>
  </si>
  <si>
    <t>פלדמן אסתר</t>
  </si>
  <si>
    <t>0040256355</t>
  </si>
  <si>
    <t>4501660689</t>
  </si>
  <si>
    <t>4501671480</t>
  </si>
  <si>
    <t>דניאלי יהודה</t>
  </si>
  <si>
    <t>0040562307</t>
  </si>
  <si>
    <t>4501673437</t>
  </si>
  <si>
    <t>כהן יעקב</t>
  </si>
  <si>
    <t>0040150459</t>
  </si>
  <si>
    <t>4501686321</t>
  </si>
  <si>
    <t>4501690027</t>
  </si>
  <si>
    <t>4501690034</t>
  </si>
  <si>
    <t>גלובס פבלישר עתונות (1983) בע"מ</t>
  </si>
  <si>
    <t>0040001158</t>
  </si>
  <si>
    <t>4501690037</t>
  </si>
  <si>
    <t>הוצאת עתון הארץ בע"מ</t>
  </si>
  <si>
    <t>0040001037</t>
  </si>
  <si>
    <t>4501690689</t>
  </si>
  <si>
    <t>משרד המשפטים</t>
  </si>
  <si>
    <t>0010000029</t>
  </si>
  <si>
    <t>4501691054</t>
  </si>
  <si>
    <t>ליאור -בני צדוק שיראזי</t>
  </si>
  <si>
    <t>0040005728</t>
  </si>
  <si>
    <t>4501708219</t>
  </si>
  <si>
    <t>יחזקאל אורלין</t>
  </si>
  <si>
    <t>0040552904</t>
  </si>
  <si>
    <t>4501733427</t>
  </si>
  <si>
    <t>4501735043</t>
  </si>
  <si>
    <t>לוגו המרכז לריהוט ועיצוב ז.ד.ש בע"מ</t>
  </si>
  <si>
    <t>0041518655</t>
  </si>
  <si>
    <t>4501743938</t>
  </si>
  <si>
    <t>ככר הרצל בע"מ</t>
  </si>
  <si>
    <t>0040009637</t>
  </si>
  <si>
    <t>4501750564</t>
  </si>
  <si>
    <t>ליאון תמיר אלכסנדר</t>
  </si>
  <si>
    <t>0040179946</t>
  </si>
  <si>
    <t>4501755646</t>
  </si>
  <si>
    <t>4501764028</t>
  </si>
  <si>
    <t>4501778361</t>
  </si>
  <si>
    <t>כהן יאיר</t>
  </si>
  <si>
    <t>0040821264</t>
  </si>
  <si>
    <t>4501779737</t>
  </si>
  <si>
    <t>4501785519</t>
  </si>
  <si>
    <t>4501787433</t>
  </si>
  <si>
    <t>4501798664</t>
  </si>
  <si>
    <t>פרוטוקול שרותי משרד 1993 בע"מ</t>
  </si>
  <si>
    <t>0040001318</t>
  </si>
  <si>
    <t>4501802766</t>
  </si>
  <si>
    <t>4501807071</t>
  </si>
  <si>
    <t>4501841697</t>
  </si>
  <si>
    <t>4501850424</t>
  </si>
  <si>
    <t>חברת מוסדות חנוך, תרבות ושקום שכונו</t>
  </si>
  <si>
    <t>0040000017</t>
  </si>
  <si>
    <t>4501851124</t>
  </si>
  <si>
    <t>מ.ב.א.ר. תקשורת והייטק בע"מ</t>
  </si>
  <si>
    <t>0041968456</t>
  </si>
  <si>
    <t>4501851688</t>
  </si>
  <si>
    <t>ד.מ. (3000) הנדסה בע"מ</t>
  </si>
  <si>
    <t>0040328129</t>
  </si>
  <si>
    <t>4501852491</t>
  </si>
  <si>
    <t>בזק החברה הישראלית לתקשורת בע"מ</t>
  </si>
  <si>
    <t>0040001591</t>
  </si>
  <si>
    <t>4501857011</t>
  </si>
  <si>
    <t>4501857448</t>
  </si>
  <si>
    <t>האוניברסיטה הפתוחה</t>
  </si>
  <si>
    <t>0040444244</t>
  </si>
  <si>
    <t>4501859525</t>
  </si>
  <si>
    <t>הוט - מערכות תקשורת בע"מ</t>
  </si>
  <si>
    <t>0040011045</t>
  </si>
  <si>
    <t>4501859672</t>
  </si>
  <si>
    <t>4501860590</t>
  </si>
  <si>
    <t>4501861183</t>
  </si>
  <si>
    <t>4501901876</t>
  </si>
  <si>
    <t>פדר עודד אברהם</t>
  </si>
  <si>
    <t>0040268377</t>
  </si>
  <si>
    <t>4501933643</t>
  </si>
  <si>
    <t>4501994470</t>
  </si>
  <si>
    <t>EPRA</t>
  </si>
  <si>
    <t>0050000446</t>
  </si>
  <si>
    <t/>
  </si>
  <si>
    <t>דוח 103 - ביצוע תקציב מזומנים כולל התחייבויות בדרך</t>
  </si>
  <si>
    <t>סטאטוס הנתונים</t>
  </si>
  <si>
    <t>17/02/2021 12:23:59</t>
  </si>
  <si>
    <t>פרמטרים שנבחרו</t>
  </si>
  <si>
    <t>תחום תקציב</t>
  </si>
  <si>
    <t>5000</t>
  </si>
  <si>
    <t>מרכז קרנות</t>
  </si>
  <si>
    <t>בחירה ריקה</t>
  </si>
  <si>
    <t>שנת כספים</t>
  </si>
  <si>
    <t>2015</t>
  </si>
  <si>
    <t>תקופה</t>
  </si>
  <si>
    <t>#..16</t>
  </si>
  <si>
    <t>תקציב תשלומים  (מזומנים) ברוטו</t>
  </si>
  <si>
    <t>תקציב נטו</t>
  </si>
  <si>
    <t>תשלומים (ביצוע בפועל)</t>
  </si>
  <si>
    <t>יתרת תקציב תשלומים (מזומנים)</t>
  </si>
  <si>
    <t>אחוז ביצוע</t>
  </si>
  <si>
    <t>חשבוניות שטרם שולמו (ביצוע בדרך)</t>
  </si>
  <si>
    <t>יתרת הז ויתרת התחייבויות תקציב בניכוי חשבוניות שטרם שולמו</t>
  </si>
  <si>
    <t>יתרת תקצ בניכוי חשבונ שטרם שולמו, יתרת הזמ ויתרת התח תקציביו</t>
  </si>
  <si>
    <t>יתרה לבקרה תקציבית עוצרת</t>
  </si>
  <si>
    <t>יתרת תקציב בניכוי יתרת שריוני תקציב</t>
  </si>
  <si>
    <t>אחוז ביצוע מצטבר</t>
  </si>
  <si>
    <t>יתרת תקציב בניכוי בקשות מאושרות</t>
  </si>
  <si>
    <t>39110501</t>
  </si>
  <si>
    <t>חודשי עבודה ארעית</t>
  </si>
  <si>
    <t>39110502</t>
  </si>
  <si>
    <t>שעות נוספות</t>
  </si>
  <si>
    <t>39110503</t>
  </si>
  <si>
    <t>החזר הוצאות רכב</t>
  </si>
  <si>
    <t>39110504</t>
  </si>
  <si>
    <t>שעות סטודנטים</t>
  </si>
  <si>
    <t>39110506</t>
  </si>
  <si>
    <t>תפעול מועצה</t>
  </si>
  <si>
    <t>39110507</t>
  </si>
  <si>
    <t>נסיעות לחו"ל</t>
  </si>
  <si>
    <t>39110508</t>
  </si>
  <si>
    <t>תמיכות בשידורים בשפה</t>
  </si>
  <si>
    <t>39110509</t>
  </si>
  <si>
    <t>תמיכה בשידורים</t>
  </si>
  <si>
    <t>תוצאה כוללת</t>
  </si>
  <si>
    <t>2016</t>
  </si>
  <si>
    <t>2017</t>
  </si>
  <si>
    <t>2018</t>
  </si>
  <si>
    <t>2019</t>
  </si>
  <si>
    <t>X</t>
  </si>
  <si>
    <t>39110505</t>
  </si>
  <si>
    <t>שיא כח אדם</t>
  </si>
  <si>
    <t>2020</t>
  </si>
  <si>
    <t>2021</t>
  </si>
  <si>
    <t>#..2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</si>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</sst>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charset val="177"/>
      <scheme val="minor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charset val="177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0" fontId="5" fillId="0" borderId="0" applyNumberFormat="0" applyProtection="0">
      <alignment horizontal="right" vertical="center" indent="1"/>
    </xf>
    <xf numFmtId="4" fontId="3" fillId="9" borderId="13" applyNumberFormat="0" applyProtection="0">
      <alignment vertical="center"/>
    </xf>
    <xf numFmtId="4" fontId="6" fillId="10" borderId="13" applyNumberFormat="0" applyProtection="0">
      <alignment vertical="center"/>
    </xf>
    <xf numFmtId="4" fontId="3" fillId="10" borderId="13" applyNumberFormat="0" applyProtection="0">
      <alignment horizontal="right" vertical="center" indent="1"/>
    </xf>
    <xf numFmtId="0" fontId="3" fillId="10" borderId="13" applyNumberFormat="0" applyProtection="0">
      <alignment horizontal="left" vertical="top" indent="1"/>
    </xf>
    <xf numFmtId="4" fontId="3" fillId="11" borderId="14" applyNumberFormat="0" applyProtection="0">
      <alignment horizontal="right" vertical="center" indent="1"/>
    </xf>
    <xf numFmtId="4" fontId="4" fillId="7" borderId="13" applyNumberFormat="0" applyProtection="0">
      <alignment horizontal="right" vertical="center"/>
    </xf>
    <xf numFmtId="4" fontId="4" fillId="6" borderId="13" applyNumberFormat="0" applyProtection="0">
      <alignment horizontal="right" vertical="center"/>
    </xf>
    <xf numFmtId="4" fontId="4" fillId="12" borderId="13" applyNumberFormat="0" applyProtection="0">
      <alignment horizontal="right" vertical="center"/>
    </xf>
    <xf numFmtId="4" fontId="4" fillId="13" borderId="13" applyNumberFormat="0" applyProtection="0">
      <alignment horizontal="right" vertical="center"/>
    </xf>
    <xf numFmtId="4" fontId="4" fillId="14" borderId="13" applyNumberFormat="0" applyProtection="0">
      <alignment horizontal="right" vertical="center"/>
    </xf>
    <xf numFmtId="4" fontId="4" fillId="15" borderId="13" applyNumberFormat="0" applyProtection="0">
      <alignment horizontal="right" vertical="center"/>
    </xf>
    <xf numFmtId="4" fontId="4" fillId="8" borderId="13" applyNumberFormat="0" applyProtection="0">
      <alignment horizontal="right" vertical="center"/>
    </xf>
    <xf numFmtId="4" fontId="4" fillId="16" borderId="13" applyNumberFormat="0" applyProtection="0">
      <alignment horizontal="right" vertical="center"/>
    </xf>
    <xf numFmtId="4" fontId="4" fillId="17" borderId="13" applyNumberFormat="0" applyProtection="0">
      <alignment horizontal="right" vertical="center"/>
    </xf>
    <xf numFmtId="4" fontId="3" fillId="18" borderId="14" applyNumberFormat="0" applyProtection="0">
      <alignment horizontal="right" vertical="center" indent="1"/>
    </xf>
    <xf numFmtId="4" fontId="4" fillId="19" borderId="14" applyNumberFormat="0" applyProtection="0">
      <alignment horizontal="right" vertical="center" indent="1"/>
    </xf>
    <xf numFmtId="4" fontId="7" fillId="20" borderId="0" applyNumberFormat="0" applyProtection="0">
      <alignment horizontal="left" vertical="center" indent="1"/>
    </xf>
    <xf numFmtId="4" fontId="4" fillId="5" borderId="13" applyNumberFormat="0" applyProtection="0">
      <alignment horizontal="right" vertical="center"/>
    </xf>
    <xf numFmtId="4" fontId="4" fillId="19" borderId="14" applyNumberFormat="0" applyProtection="0">
      <alignment horizontal="right" vertical="center" indent="1"/>
    </xf>
    <xf numFmtId="4" fontId="4" fillId="11" borderId="14" applyNumberFormat="0" applyProtection="0">
      <alignment horizontal="right" vertical="center" indent="1"/>
    </xf>
    <xf numFmtId="0" fontId="8" fillId="20" borderId="13" applyNumberFormat="0" applyProtection="0">
      <alignment horizontal="right" vertical="center" indent="1"/>
    </xf>
    <xf numFmtId="0" fontId="8" fillId="20" borderId="13" applyNumberFormat="0" applyProtection="0">
      <alignment horizontal="left" vertical="top" indent="1"/>
    </xf>
    <xf numFmtId="0" fontId="8" fillId="11" borderId="13" applyNumberFormat="0" applyProtection="0">
      <alignment horizontal="right" vertical="center" indent="1"/>
    </xf>
    <xf numFmtId="0" fontId="8" fillId="11" borderId="13" applyNumberFormat="0" applyProtection="0">
      <alignment horizontal="left" vertical="top" indent="1"/>
    </xf>
    <xf numFmtId="0" fontId="8" fillId="21" borderId="13" applyNumberFormat="0" applyProtection="0">
      <alignment horizontal="right" vertical="center" indent="1"/>
    </xf>
    <xf numFmtId="0" fontId="8" fillId="21" borderId="13" applyNumberFormat="0" applyProtection="0">
      <alignment horizontal="left" vertical="top" indent="1"/>
    </xf>
    <xf numFmtId="0" fontId="8" fillId="22" borderId="13" applyNumberFormat="0" applyProtection="0">
      <alignment horizontal="right" vertical="center" indent="1"/>
    </xf>
    <xf numFmtId="0" fontId="8" fillId="22" borderId="13" applyNumberFormat="0" applyProtection="0">
      <alignment horizontal="left" vertical="top" indent="1"/>
    </xf>
    <xf numFmtId="0" fontId="8" fillId="0" borderId="0" applyNumberFormat="0" applyProtection="0">
      <alignment horizontal="right" vertical="center" indent="1"/>
    </xf>
    <xf numFmtId="4" fontId="4" fillId="23" borderId="13" applyNumberFormat="0" applyProtection="0">
      <alignment vertical="center"/>
    </xf>
    <xf numFmtId="4" fontId="9" fillId="23" borderId="13" applyNumberFormat="0" applyProtection="0">
      <alignment vertical="center"/>
    </xf>
    <xf numFmtId="4" fontId="4" fillId="23" borderId="13" applyNumberFormat="0" applyProtection="0">
      <alignment horizontal="right" vertical="center" indent="1"/>
    </xf>
    <xf numFmtId="0" fontId="4" fillId="23" borderId="13" applyNumberFormat="0" applyProtection="0">
      <alignment horizontal="left" vertical="top" indent="1"/>
    </xf>
    <xf numFmtId="4" fontId="4" fillId="19" borderId="13" applyNumberFormat="0" applyProtection="0">
      <alignment horizontal="right" vertical="center"/>
    </xf>
    <xf numFmtId="4" fontId="9" fillId="19" borderId="13" applyNumberFormat="0" applyProtection="0">
      <alignment horizontal="right" vertical="center"/>
    </xf>
    <xf numFmtId="4" fontId="4" fillId="5" borderId="13" applyNumberFormat="0" applyProtection="0">
      <alignment horizontal="right" vertical="center" indent="1"/>
    </xf>
    <xf numFmtId="0" fontId="4" fillId="11" borderId="13" applyNumberFormat="0" applyProtection="0">
      <alignment horizontal="right" vertical="center" wrapText="1" indent="1"/>
    </xf>
    <xf numFmtId="4" fontId="11" fillId="24" borderId="0" applyNumberFormat="0" applyProtection="0">
      <alignment horizontal="right" vertical="center" indent="1"/>
    </xf>
    <xf numFmtId="4" fontId="10" fillId="19" borderId="13" applyNumberFormat="0" applyProtection="0">
      <alignment horizontal="right" vertical="center"/>
    </xf>
  </cellStyleXfs>
  <cellXfs count="110">
    <xf numFmtId="0" fontId="0" fillId="0" borderId="0" xfId="0"/>
    <xf numFmtId="0" fontId="2" fillId="2" borderId="5" xfId="1" applyFont="1" applyFill="1" applyBorder="1"/>
    <xf numFmtId="0" fontId="2" fillId="2" borderId="10" xfId="1" applyFont="1" applyFill="1" applyBorder="1"/>
    <xf numFmtId="49" fontId="2" fillId="3" borderId="12" xfId="1" applyNumberFormat="1" applyFont="1" applyFill="1" applyBorder="1"/>
    <xf numFmtId="49" fontId="2" fillId="3" borderId="5" xfId="1" applyNumberFormat="1" applyFont="1" applyFill="1" applyBorder="1"/>
    <xf numFmtId="4" fontId="2" fillId="3" borderId="12" xfId="1" applyNumberFormat="1" applyFont="1" applyFill="1" applyBorder="1"/>
    <xf numFmtId="0" fontId="2" fillId="3" borderId="5" xfId="1" applyFont="1" applyFill="1" applyBorder="1"/>
    <xf numFmtId="4" fontId="2" fillId="3" borderId="5" xfId="1" applyNumberFormat="1" applyFont="1" applyFill="1" applyBorder="1"/>
    <xf numFmtId="49" fontId="2" fillId="3" borderId="10" xfId="1" applyNumberFormat="1" applyFont="1" applyFill="1" applyBorder="1"/>
    <xf numFmtId="4" fontId="2" fillId="3" borderId="10" xfId="1" applyNumberFormat="1" applyFont="1" applyFill="1" applyBorder="1"/>
    <xf numFmtId="49" fontId="3" fillId="4" borderId="2" xfId="1" applyNumberFormat="1" applyFont="1" applyFill="1" applyBorder="1"/>
    <xf numFmtId="49" fontId="3" fillId="4" borderId="3" xfId="1" applyNumberFormat="1" applyFont="1" applyFill="1" applyBorder="1"/>
    <xf numFmtId="4" fontId="3" fillId="4" borderId="3" xfId="1" applyNumberFormat="1" applyFont="1" applyFill="1" applyBorder="1"/>
    <xf numFmtId="49" fontId="3" fillId="4" borderId="4" xfId="1" applyNumberFormat="1" applyFont="1" applyFill="1" applyBorder="1"/>
    <xf numFmtId="4" fontId="2" fillId="3" borderId="6" xfId="1" applyNumberFormat="1" applyFont="1" applyFill="1" applyBorder="1"/>
    <xf numFmtId="0" fontId="2" fillId="3" borderId="2" xfId="1" applyFont="1" applyFill="1" applyBorder="1"/>
    <xf numFmtId="4" fontId="2" fillId="3" borderId="9" xfId="1" applyNumberFormat="1" applyFont="1" applyFill="1" applyBorder="1"/>
    <xf numFmtId="0" fontId="2" fillId="3" borderId="4" xfId="1" applyFont="1" applyFill="1" applyBorder="1"/>
    <xf numFmtId="14" fontId="4" fillId="3" borderId="10" xfId="1" applyNumberFormat="1" applyFont="1" applyFill="1" applyBorder="1" applyAlignment="1">
      <alignment horizontal="left"/>
    </xf>
    <xf numFmtId="4" fontId="2" fillId="3" borderId="2" xfId="1" applyNumberFormat="1" applyFont="1" applyFill="1" applyBorder="1"/>
    <xf numFmtId="4" fontId="2" fillId="3" borderId="4" xfId="1" applyNumberFormat="1" applyFont="1" applyFill="1" applyBorder="1"/>
    <xf numFmtId="14" fontId="4" fillId="3" borderId="11" xfId="1" applyNumberFormat="1" applyFont="1" applyFill="1" applyBorder="1" applyAlignment="1">
      <alignment horizontal="left"/>
    </xf>
    <xf numFmtId="14" fontId="4" fillId="3" borderId="5" xfId="1" applyNumberFormat="1" applyFont="1" applyFill="1" applyBorder="1" applyAlignment="1">
      <alignment horizontal="left"/>
    </xf>
    <xf numFmtId="4" fontId="2" fillId="3" borderId="1" xfId="1" applyNumberFormat="1" applyFont="1" applyFill="1" applyBorder="1"/>
    <xf numFmtId="4" fontId="2" fillId="3" borderId="8" xfId="1" applyNumberFormat="1" applyFont="1" applyFill="1" applyBorder="1"/>
    <xf numFmtId="14" fontId="4" fillId="4" borderId="7" xfId="1" applyNumberFormat="1" applyFont="1" applyFill="1" applyBorder="1"/>
    <xf numFmtId="0" fontId="11" fillId="24" borderId="14" xfId="40" applyNumberFormat="1" applyFont="1" applyBorder="1" applyAlignment="1" applyProtection="1">
      <alignment horizontal="center" vertical="center"/>
      <protection locked="0"/>
    </xf>
    <xf numFmtId="0" fontId="11" fillId="24" borderId="0" xfId="40" quotePrefix="1" applyNumberFormat="1" applyAlignment="1" applyProtection="1">
      <alignment horizontal="right" vertical="center"/>
      <protection locked="0"/>
    </xf>
    <xf numFmtId="0" fontId="5" fillId="0" borderId="0" xfId="2" applyAlignment="1">
      <alignment horizontal="right" vertical="center"/>
    </xf>
    <xf numFmtId="0" fontId="0" fillId="0" borderId="0" xfId="0" applyAlignment="1">
      <alignment wrapText="1"/>
    </xf>
    <xf numFmtId="0" fontId="4" fillId="5" borderId="13" xfId="38" quotePrefix="1" applyNumberFormat="1" applyAlignment="1">
      <alignment horizontal="right" vertical="center" wrapText="1"/>
    </xf>
    <xf numFmtId="0" fontId="3" fillId="11" borderId="14" xfId="7" quotePrefix="1" applyNumberFormat="1" applyAlignment="1">
      <alignment horizontal="right" vertical="center" wrapText="1"/>
    </xf>
    <xf numFmtId="0" fontId="5" fillId="0" borderId="0" xfId="2">
      <alignment horizontal="right" vertical="center" indent="1"/>
    </xf>
    <xf numFmtId="4" fontId="5" fillId="0" borderId="0" xfId="2" applyNumberFormat="1" applyProtection="1">
      <alignment horizontal="right" vertical="center" indent="1"/>
      <protection locked="0"/>
    </xf>
    <xf numFmtId="0" fontId="11" fillId="0" borderId="0" xfId="40" applyNumberFormat="1" applyFill="1" applyBorder="1">
      <alignment horizontal="right" vertical="center" indent="1"/>
    </xf>
    <xf numFmtId="0" fontId="11" fillId="24" borderId="0" xfId="40" applyNumberFormat="1">
      <alignment horizontal="right" vertical="center" indent="1"/>
    </xf>
    <xf numFmtId="0" fontId="4" fillId="5" borderId="13" xfId="38" quotePrefix="1" applyNumberFormat="1">
      <alignment horizontal="right" vertical="center" indent="1"/>
    </xf>
    <xf numFmtId="4" fontId="4" fillId="19" borderId="13" xfId="36" applyNumberFormat="1">
      <alignment horizontal="right" vertical="center"/>
    </xf>
    <xf numFmtId="0" fontId="3" fillId="10" borderId="13" xfId="5" quotePrefix="1" applyNumberFormat="1">
      <alignment horizontal="right" vertical="center" indent="1"/>
    </xf>
    <xf numFmtId="4" fontId="3" fillId="9" borderId="13" xfId="3" applyNumberFormat="1">
      <alignment vertical="center"/>
    </xf>
    <xf numFmtId="0" fontId="4" fillId="11" borderId="14" xfId="22" applyNumberFormat="1" applyAlignment="1" applyProtection="1">
      <alignment horizontal="right" vertical="center" indent="1"/>
      <protection locked="0"/>
    </xf>
    <xf numFmtId="0" fontId="4" fillId="19" borderId="14" xfId="21" quotePrefix="1" applyNumberFormat="1" applyAlignment="1" applyProtection="1">
      <alignment horizontal="right" vertical="center" indent="1"/>
      <protection locked="0"/>
    </xf>
    <xf numFmtId="4" fontId="4" fillId="6" borderId="13" xfId="9" applyNumberFormat="1">
      <alignment horizontal="right" vertical="center"/>
    </xf>
    <xf numFmtId="0" fontId="3" fillId="11" borderId="14" xfId="7" quotePrefix="1" applyNumberFormat="1" applyAlignment="1">
      <alignment horizontal="right" vertical="center" wrapText="1" indent="1"/>
    </xf>
    <xf numFmtId="0" fontId="4" fillId="5" borderId="13" xfId="38" quotePrefix="1" applyNumberFormat="1" applyAlignment="1">
      <alignment horizontal="right" vertical="center" wrapText="1" indent="1"/>
    </xf>
    <xf numFmtId="0" fontId="5" fillId="0" borderId="0" xfId="2">
      <alignment horizontal="right" vertical="center" indent="1"/>
    </xf>
    <xf numFmtId="4" fontId="5" fillId="0" borderId="0" xfId="2" applyNumberFormat="1" applyProtection="1">
      <alignment horizontal="right" vertical="center" indent="1"/>
      <protection locked="0"/>
    </xf>
    <xf numFmtId="0" fontId="11" fillId="0" borderId="0" xfId="40" applyNumberFormat="1" applyFill="1" applyBorder="1">
      <alignment horizontal="right" vertical="center" indent="1"/>
    </xf>
    <xf numFmtId="0" fontId="11" fillId="24" borderId="0" xfId="40" applyNumberFormat="1">
      <alignment horizontal="right" vertical="center" indent="1"/>
    </xf>
    <xf numFmtId="0" fontId="4" fillId="5" borderId="13" xfId="38" quotePrefix="1" applyNumberFormat="1">
      <alignment horizontal="right" vertical="center" indent="1"/>
    </xf>
    <xf numFmtId="4" fontId="4" fillId="19" borderId="13" xfId="36" applyNumberFormat="1">
      <alignment horizontal="right" vertical="center"/>
    </xf>
    <xf numFmtId="0" fontId="3" fillId="10" borderId="13" xfId="5" quotePrefix="1" applyNumberFormat="1">
      <alignment horizontal="right" vertical="center" indent="1"/>
    </xf>
    <xf numFmtId="4" fontId="3" fillId="9" borderId="13" xfId="3" applyNumberFormat="1">
      <alignment vertical="center"/>
    </xf>
    <xf numFmtId="0" fontId="4" fillId="11" borderId="14" xfId="22" applyNumberFormat="1" applyAlignment="1" applyProtection="1">
      <alignment horizontal="right" vertical="center" indent="1"/>
      <protection locked="0"/>
    </xf>
    <xf numFmtId="0" fontId="4" fillId="19" borderId="14" xfId="21" quotePrefix="1" applyNumberFormat="1" applyAlignment="1" applyProtection="1">
      <alignment horizontal="right" vertical="center" indent="1"/>
      <protection locked="0"/>
    </xf>
    <xf numFmtId="0" fontId="5" fillId="0" borderId="0" xfId="2">
      <alignment horizontal="right" vertical="center" indent="1"/>
    </xf>
    <xf numFmtId="4" fontId="5" fillId="0" borderId="0" xfId="2" applyNumberFormat="1" applyProtection="1">
      <alignment horizontal="right" vertical="center" indent="1"/>
      <protection locked="0"/>
    </xf>
    <xf numFmtId="0" fontId="11" fillId="0" borderId="0" xfId="40" applyNumberFormat="1" applyFill="1" applyBorder="1">
      <alignment horizontal="right" vertical="center" indent="1"/>
    </xf>
    <xf numFmtId="0" fontId="11" fillId="24" borderId="0" xfId="40" applyNumberFormat="1">
      <alignment horizontal="right" vertical="center" indent="1"/>
    </xf>
    <xf numFmtId="0" fontId="4" fillId="5" borderId="13" xfId="38" quotePrefix="1" applyNumberFormat="1">
      <alignment horizontal="right" vertical="center" indent="1"/>
    </xf>
    <xf numFmtId="4" fontId="4" fillId="19" borderId="13" xfId="36" applyNumberFormat="1">
      <alignment horizontal="right" vertical="center"/>
    </xf>
    <xf numFmtId="0" fontId="3" fillId="10" borderId="13" xfId="5" quotePrefix="1" applyNumberFormat="1">
      <alignment horizontal="right" vertical="center" indent="1"/>
    </xf>
    <xf numFmtId="4" fontId="3" fillId="9" borderId="13" xfId="3" applyNumberFormat="1">
      <alignment vertical="center"/>
    </xf>
    <xf numFmtId="0" fontId="4" fillId="11" borderId="14" xfId="22" applyNumberFormat="1" applyAlignment="1" applyProtection="1">
      <alignment horizontal="right" vertical="center" indent="1"/>
      <protection locked="0"/>
    </xf>
    <xf numFmtId="0" fontId="4" fillId="19" borderId="14" xfId="21" quotePrefix="1" applyNumberFormat="1" applyAlignment="1" applyProtection="1">
      <alignment horizontal="right" vertical="center" indent="1"/>
      <protection locked="0"/>
    </xf>
    <xf numFmtId="4" fontId="4" fillId="6" borderId="13" xfId="9" applyNumberFormat="1">
      <alignment horizontal="right" vertical="center"/>
    </xf>
    <xf numFmtId="0" fontId="5" fillId="0" borderId="0" xfId="2">
      <alignment horizontal="right" vertical="center" indent="1"/>
    </xf>
    <xf numFmtId="4" fontId="5" fillId="0" borderId="0" xfId="2" applyNumberFormat="1" applyProtection="1">
      <alignment horizontal="right" vertical="center" indent="1"/>
      <protection locked="0"/>
    </xf>
    <xf numFmtId="0" fontId="11" fillId="0" borderId="0" xfId="40" applyNumberFormat="1" applyFill="1" applyBorder="1">
      <alignment horizontal="right" vertical="center" indent="1"/>
    </xf>
    <xf numFmtId="0" fontId="11" fillId="24" borderId="0" xfId="40" applyNumberFormat="1">
      <alignment horizontal="right" vertical="center" indent="1"/>
    </xf>
    <xf numFmtId="0" fontId="4" fillId="5" borderId="13" xfId="38" quotePrefix="1" applyNumberFormat="1">
      <alignment horizontal="right" vertical="center" indent="1"/>
    </xf>
    <xf numFmtId="4" fontId="4" fillId="19" borderId="13" xfId="36" applyNumberFormat="1">
      <alignment horizontal="right" vertical="center"/>
    </xf>
    <xf numFmtId="0" fontId="3" fillId="10" borderId="13" xfId="5" quotePrefix="1" applyNumberFormat="1">
      <alignment horizontal="right" vertical="center" indent="1"/>
    </xf>
    <xf numFmtId="4" fontId="3" fillId="9" borderId="13" xfId="3" applyNumberFormat="1">
      <alignment vertical="center"/>
    </xf>
    <xf numFmtId="0" fontId="4" fillId="11" borderId="14" xfId="22" applyNumberFormat="1" applyAlignment="1" applyProtection="1">
      <alignment horizontal="right" vertical="center" indent="1"/>
      <protection locked="0"/>
    </xf>
    <xf numFmtId="0" fontId="4" fillId="19" borderId="14" xfId="21" quotePrefix="1" applyNumberFormat="1" applyAlignment="1" applyProtection="1">
      <alignment horizontal="right" vertical="center" indent="1"/>
      <protection locked="0"/>
    </xf>
    <xf numFmtId="0" fontId="5" fillId="0" borderId="0" xfId="2">
      <alignment horizontal="right" vertical="center" indent="1"/>
    </xf>
    <xf numFmtId="4" fontId="5" fillId="0" borderId="0" xfId="2" applyNumberFormat="1" applyProtection="1">
      <alignment horizontal="right" vertical="center" indent="1"/>
      <protection locked="0"/>
    </xf>
    <xf numFmtId="0" fontId="11" fillId="0" borderId="0" xfId="40" applyNumberFormat="1" applyFill="1" applyBorder="1">
      <alignment horizontal="right" vertical="center" indent="1"/>
    </xf>
    <xf numFmtId="0" fontId="11" fillId="24" borderId="0" xfId="40" applyNumberFormat="1">
      <alignment horizontal="right" vertical="center" indent="1"/>
    </xf>
    <xf numFmtId="0" fontId="4" fillId="5" borderId="13" xfId="38" quotePrefix="1" applyNumberFormat="1">
      <alignment horizontal="right" vertical="center" indent="1"/>
    </xf>
    <xf numFmtId="4" fontId="4" fillId="19" borderId="13" xfId="36" applyNumberFormat="1">
      <alignment horizontal="right" vertical="center"/>
    </xf>
    <xf numFmtId="3" fontId="10" fillId="19" borderId="13" xfId="41" applyNumberFormat="1">
      <alignment horizontal="right" vertical="center"/>
    </xf>
    <xf numFmtId="0" fontId="3" fillId="10" borderId="13" xfId="5" quotePrefix="1" applyNumberFormat="1">
      <alignment horizontal="right" vertical="center" indent="1"/>
    </xf>
    <xf numFmtId="4" fontId="3" fillId="9" borderId="13" xfId="3" applyNumberFormat="1">
      <alignment vertical="center"/>
    </xf>
    <xf numFmtId="0" fontId="4" fillId="11" borderId="14" xfId="22" applyNumberFormat="1" applyAlignment="1" applyProtection="1">
      <alignment horizontal="right" vertical="center" indent="1"/>
      <protection locked="0"/>
    </xf>
    <xf numFmtId="0" fontId="4" fillId="19" borderId="14" xfId="21" quotePrefix="1" applyNumberFormat="1" applyAlignment="1" applyProtection="1">
      <alignment horizontal="right" vertical="center" indent="1"/>
      <protection locked="0"/>
    </xf>
    <xf numFmtId="4" fontId="4" fillId="6" borderId="13" xfId="9" applyNumberFormat="1">
      <alignment horizontal="right" vertical="center"/>
    </xf>
    <xf numFmtId="0" fontId="5" fillId="0" borderId="0" xfId="2">
      <alignment horizontal="right" vertical="center" indent="1"/>
    </xf>
    <xf numFmtId="4" fontId="5" fillId="0" borderId="0" xfId="2" applyNumberFormat="1" applyProtection="1">
      <alignment horizontal="right" vertical="center" indent="1"/>
      <protection locked="0"/>
    </xf>
    <xf numFmtId="0" fontId="11" fillId="0" borderId="0" xfId="40" applyNumberFormat="1" applyFill="1" applyBorder="1">
      <alignment horizontal="right" vertical="center" indent="1"/>
    </xf>
    <xf numFmtId="0" fontId="11" fillId="24" borderId="0" xfId="40" applyNumberFormat="1">
      <alignment horizontal="right" vertical="center" indent="1"/>
    </xf>
    <xf numFmtId="0" fontId="4" fillId="5" borderId="13" xfId="38" quotePrefix="1" applyNumberFormat="1">
      <alignment horizontal="right" vertical="center" indent="1"/>
    </xf>
    <xf numFmtId="4" fontId="4" fillId="19" borderId="13" xfId="36" applyNumberFormat="1">
      <alignment horizontal="right" vertical="center"/>
    </xf>
    <xf numFmtId="3" fontId="10" fillId="19" borderId="13" xfId="41" applyNumberFormat="1">
      <alignment horizontal="right" vertical="center"/>
    </xf>
    <xf numFmtId="0" fontId="3" fillId="10" borderId="13" xfId="5" quotePrefix="1" applyNumberFormat="1">
      <alignment horizontal="right" vertical="center" indent="1"/>
    </xf>
    <xf numFmtId="4" fontId="3" fillId="9" borderId="13" xfId="3" applyNumberFormat="1">
      <alignment vertical="center"/>
    </xf>
    <xf numFmtId="0" fontId="4" fillId="11" borderId="14" xfId="22" applyNumberFormat="1" applyAlignment="1" applyProtection="1">
      <alignment horizontal="right" vertical="center" indent="1"/>
      <protection locked="0"/>
    </xf>
    <xf numFmtId="0" fontId="4" fillId="19" borderId="14" xfId="21" quotePrefix="1" applyNumberFormat="1" applyAlignment="1" applyProtection="1">
      <alignment horizontal="right" vertical="center" indent="1"/>
      <protection locked="0"/>
    </xf>
    <xf numFmtId="0" fontId="5" fillId="0" borderId="0" xfId="2">
      <alignment horizontal="right" vertical="center" indent="1"/>
    </xf>
    <xf numFmtId="4" fontId="5" fillId="0" borderId="0" xfId="2" applyNumberFormat="1" applyProtection="1">
      <alignment horizontal="right" vertical="center" indent="1"/>
      <protection locked="0"/>
    </xf>
    <xf numFmtId="0" fontId="11" fillId="0" borderId="0" xfId="40" applyNumberFormat="1" applyFill="1" applyBorder="1">
      <alignment horizontal="right" vertical="center" indent="1"/>
    </xf>
    <xf numFmtId="0" fontId="11" fillId="24" borderId="0" xfId="40" applyNumberFormat="1">
      <alignment horizontal="right" vertical="center" indent="1"/>
    </xf>
    <xf numFmtId="0" fontId="4" fillId="5" borderId="13" xfId="38" quotePrefix="1" applyNumberFormat="1">
      <alignment horizontal="right" vertical="center" indent="1"/>
    </xf>
    <xf numFmtId="4" fontId="4" fillId="19" borderId="13" xfId="36" applyNumberFormat="1">
      <alignment horizontal="right" vertical="center"/>
    </xf>
    <xf numFmtId="3" fontId="10" fillId="19" borderId="13" xfId="41" applyNumberFormat="1">
      <alignment horizontal="right" vertical="center"/>
    </xf>
    <xf numFmtId="0" fontId="3" fillId="10" borderId="13" xfId="5" quotePrefix="1" applyNumberFormat="1">
      <alignment horizontal="right" vertical="center" indent="1"/>
    </xf>
    <xf numFmtId="4" fontId="3" fillId="9" borderId="13" xfId="3" applyNumberFormat="1">
      <alignment vertical="center"/>
    </xf>
    <xf numFmtId="0" fontId="4" fillId="11" borderId="14" xfId="22" applyNumberFormat="1" applyAlignment="1" applyProtection="1">
      <alignment horizontal="right" vertical="center" indent="1"/>
      <protection locked="0"/>
    </xf>
    <xf numFmtId="0" fontId="4" fillId="19" borderId="14" xfId="21" quotePrefix="1" applyNumberFormat="1" applyAlignment="1" applyProtection="1">
      <alignment horizontal="right" vertical="center" indent="1"/>
      <protection locked="0"/>
    </xf>
  </cellXfs>
  <cellStyles count="42">
    <cellStyle name="Normal" xfId="0" builtinId="0"/>
    <cellStyle name="Normal 2" xfId="1"/>
    <cellStyle name="Normal 3" xfId="2"/>
    <cellStyle name="SAPBEXaggData" xfId="3"/>
    <cellStyle name="SAPBEXaggDataEmph" xfId="4"/>
    <cellStyle name="SAPBEXaggItem" xfId="5"/>
    <cellStyle name="SAPBEXaggItemX" xfId="6"/>
    <cellStyle name="SAPBEXchaText" xfId="7"/>
    <cellStyle name="SAPBEXexcBad7" xfId="8"/>
    <cellStyle name="SAPBEXexcBad8" xfId="9"/>
    <cellStyle name="SAPBEXexcBad9" xfId="10"/>
    <cellStyle name="SAPBEXexcCritical4" xfId="11"/>
    <cellStyle name="SAPBEXexcCritical5" xfId="12"/>
    <cellStyle name="SAPBEXexcCritical6" xfId="13"/>
    <cellStyle name="SAPBEXexcGood1" xfId="14"/>
    <cellStyle name="SAPBEXexcGood2" xfId="15"/>
    <cellStyle name="SAPBEXexcGood3" xfId="16"/>
    <cellStyle name="SAPBEXfilterDrill" xfId="17"/>
    <cellStyle name="SAPBEXfilterItem" xfId="18"/>
    <cellStyle name="SAPBEXfilterText" xfId="19"/>
    <cellStyle name="SAPBEXformats" xfId="20"/>
    <cellStyle name="SAPBEXheaderItem" xfId="21"/>
    <cellStyle name="SAPBEXheaderText" xfId="22"/>
    <cellStyle name="SAPBEXHLevel0" xfId="23"/>
    <cellStyle name="SAPBEXHLevel0X" xfId="24"/>
    <cellStyle name="SAPBEXHLevel1" xfId="25"/>
    <cellStyle name="SAPBEXHLevel1X" xfId="26"/>
    <cellStyle name="SAPBEXHLevel2" xfId="27"/>
    <cellStyle name="SAPBEXHLevel2X" xfId="28"/>
    <cellStyle name="SAPBEXHLevel3" xfId="29"/>
    <cellStyle name="SAPBEXHLevel3X" xfId="30"/>
    <cellStyle name="SAPBEXinputData" xfId="31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X" xfId="39"/>
    <cellStyle name="SAPBEXtitle" xfId="40"/>
    <cellStyle name="SAPBEXundefined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rightToLeft="1" topLeftCell="A10" workbookViewId="0">
      <selection activeCell="D9" sqref="D9"/>
    </sheetView>
  </sheetViews>
  <sheetFormatPr defaultRowHeight="14.25" x14ac:dyDescent="0.2"/>
  <cols>
    <col min="1" max="1" width="8" bestFit="1" customWidth="1"/>
    <col min="2" max="2" width="10.5" bestFit="1" customWidth="1"/>
    <col min="3" max="3" width="9.625" bestFit="1" customWidth="1"/>
    <col min="4" max="4" width="28.875" bestFit="1" customWidth="1"/>
    <col min="5" max="5" width="14.625" bestFit="1" customWidth="1"/>
    <col min="6" max="6" width="16.5" bestFit="1" customWidth="1"/>
    <col min="7" max="7" width="30" bestFit="1" customWidth="1"/>
    <col min="8" max="8" width="26.625" bestFit="1" customWidth="1"/>
    <col min="9" max="9" width="7.375" bestFit="1" customWidth="1"/>
    <col min="10" max="10" width="9.625" bestFit="1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3" t="s">
        <v>10</v>
      </c>
      <c r="B2" s="3" t="s">
        <v>11</v>
      </c>
      <c r="C2" s="3" t="s">
        <v>12</v>
      </c>
      <c r="D2" s="14">
        <v>5733</v>
      </c>
      <c r="E2" s="18">
        <v>43107</v>
      </c>
      <c r="F2" s="16">
        <v>5733</v>
      </c>
      <c r="G2" s="5">
        <v>5419.68</v>
      </c>
      <c r="H2" s="3" t="s">
        <v>13</v>
      </c>
      <c r="I2" s="3" t="s">
        <v>14</v>
      </c>
      <c r="J2" s="3" t="s">
        <v>15</v>
      </c>
    </row>
    <row r="3" spans="1:10" x14ac:dyDescent="0.2">
      <c r="A3" s="4" t="s">
        <v>10</v>
      </c>
      <c r="B3" s="4" t="s">
        <v>11</v>
      </c>
      <c r="C3" s="4" t="s">
        <v>16</v>
      </c>
      <c r="D3" s="15">
        <v>485</v>
      </c>
      <c r="E3" s="21">
        <v>43107</v>
      </c>
      <c r="F3" s="17">
        <v>485</v>
      </c>
      <c r="G3" s="6">
        <v>485</v>
      </c>
      <c r="H3" s="4" t="s">
        <v>17</v>
      </c>
      <c r="I3" s="4" t="s">
        <v>14</v>
      </c>
      <c r="J3" s="4" t="s">
        <v>18</v>
      </c>
    </row>
    <row r="4" spans="1:10" x14ac:dyDescent="0.2">
      <c r="A4" s="4" t="s">
        <v>10</v>
      </c>
      <c r="B4" s="4" t="s">
        <v>11</v>
      </c>
      <c r="C4" s="4" t="s">
        <v>19</v>
      </c>
      <c r="D4" s="15">
        <v>249.99</v>
      </c>
      <c r="E4" s="18">
        <v>43114</v>
      </c>
      <c r="F4" s="17">
        <v>249.99</v>
      </c>
      <c r="G4" s="6">
        <v>249.99</v>
      </c>
      <c r="H4" s="4" t="s">
        <v>20</v>
      </c>
      <c r="I4" s="4" t="s">
        <v>14</v>
      </c>
      <c r="J4" s="4" t="s">
        <v>21</v>
      </c>
    </row>
    <row r="5" spans="1:10" x14ac:dyDescent="0.2">
      <c r="A5" s="4" t="s">
        <v>10</v>
      </c>
      <c r="B5" s="4" t="s">
        <v>11</v>
      </c>
      <c r="C5" s="4" t="s">
        <v>22</v>
      </c>
      <c r="D5" s="19">
        <v>4212</v>
      </c>
      <c r="E5" s="21">
        <v>43114</v>
      </c>
      <c r="F5" s="20">
        <v>4212</v>
      </c>
      <c r="G5" s="7">
        <v>4212</v>
      </c>
      <c r="H5" s="4" t="s">
        <v>17</v>
      </c>
      <c r="I5" s="4" t="s">
        <v>14</v>
      </c>
      <c r="J5" s="4" t="s">
        <v>18</v>
      </c>
    </row>
    <row r="6" spans="1:10" x14ac:dyDescent="0.2">
      <c r="A6" s="4" t="s">
        <v>10</v>
      </c>
      <c r="B6" s="4" t="s">
        <v>11</v>
      </c>
      <c r="C6" s="4" t="s">
        <v>23</v>
      </c>
      <c r="D6" s="19">
        <v>9367.02</v>
      </c>
      <c r="E6" s="18">
        <v>43143</v>
      </c>
      <c r="F6" s="20">
        <v>9367.02</v>
      </c>
      <c r="G6" s="7">
        <v>9367.02</v>
      </c>
      <c r="H6" s="4" t="s">
        <v>24</v>
      </c>
      <c r="I6" s="4" t="s">
        <v>14</v>
      </c>
      <c r="J6" s="4" t="s">
        <v>25</v>
      </c>
    </row>
    <row r="7" spans="1:10" x14ac:dyDescent="0.2">
      <c r="A7" s="4" t="s">
        <v>10</v>
      </c>
      <c r="B7" s="4" t="s">
        <v>11</v>
      </c>
      <c r="C7" s="4" t="s">
        <v>26</v>
      </c>
      <c r="D7" s="15">
        <v>833.04</v>
      </c>
      <c r="E7" s="18">
        <v>43146</v>
      </c>
      <c r="F7" s="17">
        <v>833.04</v>
      </c>
      <c r="G7" s="6">
        <v>832.62</v>
      </c>
      <c r="H7" s="4" t="s">
        <v>27</v>
      </c>
      <c r="I7" s="4" t="s">
        <v>14</v>
      </c>
      <c r="J7" s="4" t="s">
        <v>28</v>
      </c>
    </row>
    <row r="8" spans="1:10" x14ac:dyDescent="0.2">
      <c r="A8" s="4" t="s">
        <v>10</v>
      </c>
      <c r="B8" s="4" t="s">
        <v>11</v>
      </c>
      <c r="C8" s="4" t="s">
        <v>29</v>
      </c>
      <c r="D8" s="19">
        <v>16129.47</v>
      </c>
      <c r="E8" s="18">
        <v>43167</v>
      </c>
      <c r="F8" s="20">
        <v>16129.47</v>
      </c>
      <c r="G8" s="7">
        <v>12738.61</v>
      </c>
      <c r="H8" s="4" t="s">
        <v>30</v>
      </c>
      <c r="I8" s="4" t="s">
        <v>14</v>
      </c>
      <c r="J8" s="4" t="s">
        <v>31</v>
      </c>
    </row>
    <row r="9" spans="1:10" x14ac:dyDescent="0.2">
      <c r="A9" s="4" t="s">
        <v>10</v>
      </c>
      <c r="B9" s="4" t="s">
        <v>11</v>
      </c>
      <c r="C9" s="4" t="s">
        <v>32</v>
      </c>
      <c r="D9" s="19">
        <v>11583</v>
      </c>
      <c r="E9" s="18">
        <v>43178</v>
      </c>
      <c r="F9" s="20">
        <v>11583</v>
      </c>
      <c r="G9" s="7">
        <v>11583</v>
      </c>
      <c r="H9" s="4" t="s">
        <v>33</v>
      </c>
      <c r="I9" s="4" t="s">
        <v>14</v>
      </c>
      <c r="J9" s="4" t="s">
        <v>34</v>
      </c>
    </row>
    <row r="10" spans="1:10" x14ac:dyDescent="0.2">
      <c r="A10" s="4" t="s">
        <v>10</v>
      </c>
      <c r="B10" s="4" t="s">
        <v>11</v>
      </c>
      <c r="C10" s="4" t="s">
        <v>35</v>
      </c>
      <c r="D10" s="15">
        <v>524.16</v>
      </c>
      <c r="E10" s="18">
        <v>43179</v>
      </c>
      <c r="F10" s="17">
        <v>524.16</v>
      </c>
      <c r="G10" s="6">
        <v>530.01</v>
      </c>
      <c r="H10" s="4" t="s">
        <v>36</v>
      </c>
      <c r="I10" s="4" t="s">
        <v>14</v>
      </c>
      <c r="J10" s="4" t="s">
        <v>37</v>
      </c>
    </row>
    <row r="11" spans="1:10" x14ac:dyDescent="0.2">
      <c r="A11" s="4" t="s">
        <v>10</v>
      </c>
      <c r="B11" s="4" t="s">
        <v>11</v>
      </c>
      <c r="C11" s="4" t="s">
        <v>38</v>
      </c>
      <c r="D11" s="19">
        <v>108037.8</v>
      </c>
      <c r="E11" s="18">
        <v>43206</v>
      </c>
      <c r="F11" s="20">
        <v>108037.8</v>
      </c>
      <c r="G11" s="7">
        <v>103176.12</v>
      </c>
      <c r="H11" s="4" t="s">
        <v>39</v>
      </c>
      <c r="I11" s="4" t="s">
        <v>14</v>
      </c>
      <c r="J11" s="4" t="s">
        <v>40</v>
      </c>
    </row>
    <row r="12" spans="1:10" x14ac:dyDescent="0.2">
      <c r="A12" s="4" t="s">
        <v>10</v>
      </c>
      <c r="B12" s="4" t="s">
        <v>11</v>
      </c>
      <c r="C12" s="4" t="s">
        <v>41</v>
      </c>
      <c r="D12" s="15">
        <v>250.01</v>
      </c>
      <c r="E12" s="18">
        <v>43215</v>
      </c>
      <c r="F12" s="17">
        <v>250.01</v>
      </c>
      <c r="G12" s="6">
        <v>0</v>
      </c>
      <c r="H12" s="4" t="s">
        <v>42</v>
      </c>
      <c r="I12" s="4" t="s">
        <v>14</v>
      </c>
      <c r="J12" s="4" t="s">
        <v>43</v>
      </c>
    </row>
    <row r="13" spans="1:10" x14ac:dyDescent="0.2">
      <c r="A13" s="4" t="s">
        <v>10</v>
      </c>
      <c r="B13" s="4" t="s">
        <v>44</v>
      </c>
      <c r="C13" s="4" t="s">
        <v>45</v>
      </c>
      <c r="D13" s="19">
        <v>1403.69</v>
      </c>
      <c r="E13" s="18">
        <v>43216</v>
      </c>
      <c r="F13" s="20">
        <v>1403.69</v>
      </c>
      <c r="G13" s="7">
        <v>1437.93</v>
      </c>
      <c r="H13" s="4" t="s">
        <v>46</v>
      </c>
      <c r="I13" s="4" t="s">
        <v>14</v>
      </c>
      <c r="J13" s="4" t="s">
        <v>47</v>
      </c>
    </row>
    <row r="14" spans="1:10" x14ac:dyDescent="0.2">
      <c r="A14" s="4" t="s">
        <v>10</v>
      </c>
      <c r="B14" s="4" t="s">
        <v>11</v>
      </c>
      <c r="C14" s="4" t="s">
        <v>48</v>
      </c>
      <c r="D14" s="19">
        <v>10173.15</v>
      </c>
      <c r="E14" s="21">
        <v>43216</v>
      </c>
      <c r="F14" s="20">
        <v>10173.15</v>
      </c>
      <c r="G14" s="7">
        <v>10008.01</v>
      </c>
      <c r="H14" s="4" t="s">
        <v>24</v>
      </c>
      <c r="I14" s="4" t="s">
        <v>14</v>
      </c>
      <c r="J14" s="4" t="s">
        <v>25</v>
      </c>
    </row>
    <row r="15" spans="1:10" x14ac:dyDescent="0.2">
      <c r="A15" s="4" t="s">
        <v>10</v>
      </c>
      <c r="B15" s="4" t="s">
        <v>44</v>
      </c>
      <c r="C15" s="4" t="s">
        <v>49</v>
      </c>
      <c r="D15" s="15">
        <v>999.04</v>
      </c>
      <c r="E15" s="18">
        <v>43247</v>
      </c>
      <c r="F15" s="17">
        <v>999.04</v>
      </c>
      <c r="G15" s="7">
        <v>1025.24</v>
      </c>
      <c r="H15" s="4" t="s">
        <v>46</v>
      </c>
      <c r="I15" s="4" t="s">
        <v>14</v>
      </c>
      <c r="J15" s="4" t="s">
        <v>47</v>
      </c>
    </row>
    <row r="16" spans="1:10" x14ac:dyDescent="0.2">
      <c r="A16" s="4" t="s">
        <v>10</v>
      </c>
      <c r="B16" s="4" t="s">
        <v>11</v>
      </c>
      <c r="C16" s="4" t="s">
        <v>50</v>
      </c>
      <c r="D16" s="15">
        <v>788.29</v>
      </c>
      <c r="E16" s="21">
        <v>43247</v>
      </c>
      <c r="F16" s="17">
        <v>788.29</v>
      </c>
      <c r="G16" s="6">
        <v>788.29</v>
      </c>
      <c r="H16" s="4" t="s">
        <v>51</v>
      </c>
      <c r="I16" s="4" t="s">
        <v>14</v>
      </c>
      <c r="J16" s="4" t="s">
        <v>52</v>
      </c>
    </row>
    <row r="17" spans="1:10" x14ac:dyDescent="0.2">
      <c r="A17" s="4" t="s">
        <v>10</v>
      </c>
      <c r="B17" s="4" t="s">
        <v>11</v>
      </c>
      <c r="C17" s="4" t="s">
        <v>53</v>
      </c>
      <c r="D17" s="15">
        <v>464.62</v>
      </c>
      <c r="E17" s="18">
        <v>43249</v>
      </c>
      <c r="F17" s="17">
        <v>464.62</v>
      </c>
      <c r="G17" s="6">
        <v>464.62</v>
      </c>
      <c r="H17" s="4" t="s">
        <v>51</v>
      </c>
      <c r="I17" s="4" t="s">
        <v>14</v>
      </c>
      <c r="J17" s="4" t="s">
        <v>52</v>
      </c>
    </row>
    <row r="18" spans="1:10" x14ac:dyDescent="0.2">
      <c r="A18" s="4" t="s">
        <v>10</v>
      </c>
      <c r="B18" s="4" t="s">
        <v>11</v>
      </c>
      <c r="C18" s="4" t="s">
        <v>54</v>
      </c>
      <c r="D18" s="19">
        <v>6756.75</v>
      </c>
      <c r="E18" s="18">
        <v>43256</v>
      </c>
      <c r="F18" s="20">
        <v>6756.75</v>
      </c>
      <c r="G18" s="7">
        <v>6756.75</v>
      </c>
      <c r="H18" s="4" t="s">
        <v>55</v>
      </c>
      <c r="I18" s="4" t="s">
        <v>14</v>
      </c>
      <c r="J18" s="4" t="s">
        <v>56</v>
      </c>
    </row>
    <row r="19" spans="1:10" x14ac:dyDescent="0.2">
      <c r="A19" s="4" t="s">
        <v>10</v>
      </c>
      <c r="B19" s="4" t="s">
        <v>11</v>
      </c>
      <c r="C19" s="4" t="s">
        <v>57</v>
      </c>
      <c r="D19" s="19">
        <v>2925</v>
      </c>
      <c r="E19" s="18">
        <v>43271</v>
      </c>
      <c r="F19" s="20">
        <v>2925</v>
      </c>
      <c r="G19" s="7">
        <v>2925</v>
      </c>
      <c r="H19" s="4" t="s">
        <v>58</v>
      </c>
      <c r="I19" s="4" t="s">
        <v>14</v>
      </c>
      <c r="J19" s="4" t="s">
        <v>59</v>
      </c>
    </row>
    <row r="20" spans="1:10" x14ac:dyDescent="0.2">
      <c r="A20" s="4" t="s">
        <v>10</v>
      </c>
      <c r="B20" s="4" t="s">
        <v>11</v>
      </c>
      <c r="C20" s="4" t="s">
        <v>60</v>
      </c>
      <c r="D20" s="19">
        <v>5000</v>
      </c>
      <c r="E20" s="18">
        <v>43272</v>
      </c>
      <c r="F20" s="20">
        <v>5000</v>
      </c>
      <c r="G20" s="7">
        <v>5000</v>
      </c>
      <c r="H20" s="4" t="s">
        <v>61</v>
      </c>
      <c r="I20" s="4" t="s">
        <v>14</v>
      </c>
      <c r="J20" s="4" t="s">
        <v>62</v>
      </c>
    </row>
    <row r="21" spans="1:10" x14ac:dyDescent="0.2">
      <c r="A21" s="4" t="s">
        <v>63</v>
      </c>
      <c r="B21" s="4" t="s">
        <v>11</v>
      </c>
      <c r="C21" s="4" t="s">
        <v>64</v>
      </c>
      <c r="D21" s="19">
        <v>2987</v>
      </c>
      <c r="E21" s="18">
        <v>43319</v>
      </c>
      <c r="F21" s="20">
        <v>2987</v>
      </c>
      <c r="G21" s="7">
        <v>2987</v>
      </c>
      <c r="H21" s="4" t="s">
        <v>65</v>
      </c>
      <c r="I21" s="4" t="s">
        <v>14</v>
      </c>
      <c r="J21" s="4" t="s">
        <v>66</v>
      </c>
    </row>
    <row r="22" spans="1:10" x14ac:dyDescent="0.2">
      <c r="A22" s="4" t="s">
        <v>10</v>
      </c>
      <c r="B22" s="4" t="s">
        <v>44</v>
      </c>
      <c r="C22" s="4" t="s">
        <v>67</v>
      </c>
      <c r="D22" s="19">
        <v>5523.93</v>
      </c>
      <c r="E22" s="18">
        <v>43325</v>
      </c>
      <c r="F22" s="20">
        <v>5523.93</v>
      </c>
      <c r="G22" s="7">
        <v>5471.65</v>
      </c>
      <c r="H22" s="4" t="s">
        <v>46</v>
      </c>
      <c r="I22" s="4" t="s">
        <v>14</v>
      </c>
      <c r="J22" s="4" t="s">
        <v>47</v>
      </c>
    </row>
    <row r="23" spans="1:10" x14ac:dyDescent="0.2">
      <c r="A23" s="4" t="s">
        <v>10</v>
      </c>
      <c r="B23" s="4" t="s">
        <v>11</v>
      </c>
      <c r="C23" s="4" t="s">
        <v>68</v>
      </c>
      <c r="D23" s="19">
        <v>23208.75</v>
      </c>
      <c r="E23" s="18">
        <v>43348</v>
      </c>
      <c r="F23" s="20">
        <v>23208.75</v>
      </c>
      <c r="G23" s="7">
        <v>23208.75</v>
      </c>
      <c r="H23" s="4" t="s">
        <v>69</v>
      </c>
      <c r="I23" s="4" t="s">
        <v>14</v>
      </c>
      <c r="J23" s="4" t="s">
        <v>70</v>
      </c>
    </row>
    <row r="24" spans="1:10" x14ac:dyDescent="0.2">
      <c r="A24" s="4" t="s">
        <v>10</v>
      </c>
      <c r="B24" s="4" t="s">
        <v>44</v>
      </c>
      <c r="C24" s="4" t="s">
        <v>71</v>
      </c>
      <c r="D24" s="19">
        <v>3044.46</v>
      </c>
      <c r="E24" s="18">
        <v>43381</v>
      </c>
      <c r="F24" s="20">
        <v>3044.46</v>
      </c>
      <c r="G24" s="7">
        <v>3086.62</v>
      </c>
      <c r="H24" s="4" t="s">
        <v>46</v>
      </c>
      <c r="I24" s="4" t="s">
        <v>14</v>
      </c>
      <c r="J24" s="4" t="s">
        <v>47</v>
      </c>
    </row>
    <row r="25" spans="1:10" x14ac:dyDescent="0.2">
      <c r="A25" s="4" t="s">
        <v>10</v>
      </c>
      <c r="B25" s="4" t="s">
        <v>11</v>
      </c>
      <c r="C25" s="4" t="s">
        <v>72</v>
      </c>
      <c r="D25" s="19">
        <v>7400</v>
      </c>
      <c r="E25" s="18">
        <v>43388</v>
      </c>
      <c r="F25" s="20">
        <v>7400</v>
      </c>
      <c r="G25" s="7">
        <v>7400</v>
      </c>
      <c r="H25" s="4" t="s">
        <v>69</v>
      </c>
      <c r="I25" s="4" t="s">
        <v>14</v>
      </c>
      <c r="J25" s="4" t="s">
        <v>70</v>
      </c>
    </row>
    <row r="26" spans="1:10" x14ac:dyDescent="0.2">
      <c r="A26" s="4" t="s">
        <v>10</v>
      </c>
      <c r="B26" s="4" t="s">
        <v>11</v>
      </c>
      <c r="C26" s="4" t="s">
        <v>73</v>
      </c>
      <c r="D26" s="19">
        <v>6025</v>
      </c>
      <c r="E26" s="21">
        <v>43388</v>
      </c>
      <c r="F26" s="20">
        <v>6025</v>
      </c>
      <c r="G26" s="7">
        <v>4900</v>
      </c>
      <c r="H26" s="4" t="s">
        <v>69</v>
      </c>
      <c r="I26" s="4" t="s">
        <v>14</v>
      </c>
      <c r="J26" s="4" t="s">
        <v>70</v>
      </c>
    </row>
    <row r="27" spans="1:10" x14ac:dyDescent="0.2">
      <c r="A27" s="4" t="s">
        <v>10</v>
      </c>
      <c r="B27" s="4" t="s">
        <v>11</v>
      </c>
      <c r="C27" s="4" t="s">
        <v>74</v>
      </c>
      <c r="D27" s="15">
        <v>475</v>
      </c>
      <c r="E27" s="18">
        <v>43389</v>
      </c>
      <c r="F27" s="17">
        <v>475</v>
      </c>
      <c r="G27" s="6">
        <v>474.99</v>
      </c>
      <c r="H27" s="4" t="s">
        <v>17</v>
      </c>
      <c r="I27" s="4" t="s">
        <v>14</v>
      </c>
      <c r="J27" s="4" t="s">
        <v>18</v>
      </c>
    </row>
    <row r="28" spans="1:10" x14ac:dyDescent="0.2">
      <c r="A28" s="4" t="s">
        <v>10</v>
      </c>
      <c r="B28" s="4" t="s">
        <v>11</v>
      </c>
      <c r="C28" s="4" t="s">
        <v>75</v>
      </c>
      <c r="D28" s="19">
        <v>2340</v>
      </c>
      <c r="E28" s="18">
        <v>43402</v>
      </c>
      <c r="F28" s="20">
        <v>2340</v>
      </c>
      <c r="G28" s="6">
        <v>0</v>
      </c>
      <c r="H28" s="4" t="s">
        <v>76</v>
      </c>
      <c r="I28" s="4" t="s">
        <v>14</v>
      </c>
      <c r="J28" s="4" t="s">
        <v>77</v>
      </c>
    </row>
    <row r="29" spans="1:10" x14ac:dyDescent="0.2">
      <c r="A29" s="4" t="s">
        <v>10</v>
      </c>
      <c r="B29" s="4" t="s">
        <v>44</v>
      </c>
      <c r="C29" s="4" t="s">
        <v>78</v>
      </c>
      <c r="D29" s="19">
        <v>6068</v>
      </c>
      <c r="E29" s="18">
        <v>43410</v>
      </c>
      <c r="F29" s="20">
        <v>6068</v>
      </c>
      <c r="G29" s="7">
        <v>6550.34</v>
      </c>
      <c r="H29" s="4" t="s">
        <v>46</v>
      </c>
      <c r="I29" s="4" t="s">
        <v>14</v>
      </c>
      <c r="J29" s="4" t="s">
        <v>47</v>
      </c>
    </row>
    <row r="30" spans="1:10" x14ac:dyDescent="0.2">
      <c r="A30" s="4" t="s">
        <v>10</v>
      </c>
      <c r="B30" s="4" t="s">
        <v>11</v>
      </c>
      <c r="C30" s="4" t="s">
        <v>79</v>
      </c>
      <c r="D30" s="19">
        <v>27869.4</v>
      </c>
      <c r="E30" s="18">
        <v>43430</v>
      </c>
      <c r="F30" s="20">
        <v>27869.4</v>
      </c>
      <c r="G30" s="7">
        <v>27869.4</v>
      </c>
      <c r="H30" s="4" t="s">
        <v>80</v>
      </c>
      <c r="I30" s="4" t="s">
        <v>14</v>
      </c>
      <c r="J30" s="4" t="s">
        <v>81</v>
      </c>
    </row>
    <row r="31" spans="1:10" x14ac:dyDescent="0.2">
      <c r="A31" s="4" t="s">
        <v>10</v>
      </c>
      <c r="B31" s="4" t="s">
        <v>11</v>
      </c>
      <c r="C31" s="4" t="s">
        <v>82</v>
      </c>
      <c r="D31" s="15">
        <v>819</v>
      </c>
      <c r="E31" s="18">
        <v>43432</v>
      </c>
      <c r="F31" s="17">
        <v>819</v>
      </c>
      <c r="G31" s="6">
        <v>819</v>
      </c>
      <c r="H31" s="4" t="s">
        <v>83</v>
      </c>
      <c r="I31" s="4" t="s">
        <v>14</v>
      </c>
      <c r="J31" s="4" t="s">
        <v>84</v>
      </c>
    </row>
    <row r="32" spans="1:10" x14ac:dyDescent="0.2">
      <c r="A32" s="4" t="s">
        <v>10</v>
      </c>
      <c r="B32" s="4" t="s">
        <v>11</v>
      </c>
      <c r="C32" s="4" t="s">
        <v>85</v>
      </c>
      <c r="D32" s="19">
        <v>6318</v>
      </c>
      <c r="E32" s="18">
        <v>43453</v>
      </c>
      <c r="F32" s="20">
        <v>6318</v>
      </c>
      <c r="G32" s="7">
        <v>6318</v>
      </c>
      <c r="H32" s="4" t="s">
        <v>17</v>
      </c>
      <c r="I32" s="4" t="s">
        <v>14</v>
      </c>
      <c r="J32" s="4" t="s">
        <v>18</v>
      </c>
    </row>
    <row r="33" spans="1:10" x14ac:dyDescent="0.2">
      <c r="A33" s="4" t="s">
        <v>10</v>
      </c>
      <c r="B33" s="4" t="s">
        <v>44</v>
      </c>
      <c r="C33" s="4" t="s">
        <v>86</v>
      </c>
      <c r="D33" s="19">
        <v>25999</v>
      </c>
      <c r="E33" s="18">
        <v>43460</v>
      </c>
      <c r="F33" s="20">
        <v>25999</v>
      </c>
      <c r="G33" s="7">
        <v>3565.38</v>
      </c>
      <c r="H33" s="4" t="s">
        <v>46</v>
      </c>
      <c r="I33" s="4" t="s">
        <v>14</v>
      </c>
      <c r="J33" s="4" t="s">
        <v>47</v>
      </c>
    </row>
    <row r="34" spans="1:10" x14ac:dyDescent="0.2">
      <c r="A34" s="4" t="s">
        <v>10</v>
      </c>
      <c r="B34" s="4" t="s">
        <v>11</v>
      </c>
      <c r="C34" s="4" t="s">
        <v>87</v>
      </c>
      <c r="D34" s="19">
        <v>2327.9699999999998</v>
      </c>
      <c r="E34" s="21"/>
      <c r="F34" s="20">
        <v>2327.9699999999998</v>
      </c>
      <c r="G34" s="7">
        <v>2327.9699999999998</v>
      </c>
      <c r="H34" s="4" t="s">
        <v>88</v>
      </c>
      <c r="I34" s="4" t="s">
        <v>14</v>
      </c>
      <c r="J34" s="4" t="s">
        <v>89</v>
      </c>
    </row>
    <row r="35" spans="1:10" x14ac:dyDescent="0.2">
      <c r="A35" s="4" t="s">
        <v>10</v>
      </c>
      <c r="B35" s="4" t="s">
        <v>11</v>
      </c>
      <c r="C35" s="4" t="s">
        <v>90</v>
      </c>
      <c r="D35" s="15">
        <v>211.76</v>
      </c>
      <c r="E35" s="21">
        <v>43460</v>
      </c>
      <c r="F35" s="17">
        <v>211.76</v>
      </c>
      <c r="G35" s="6">
        <v>211.76</v>
      </c>
      <c r="H35" s="4" t="s">
        <v>91</v>
      </c>
      <c r="I35" s="4" t="s">
        <v>14</v>
      </c>
      <c r="J35" s="4" t="s">
        <v>92</v>
      </c>
    </row>
    <row r="36" spans="1:10" x14ac:dyDescent="0.2">
      <c r="A36" s="4" t="s">
        <v>10</v>
      </c>
      <c r="B36" s="4" t="s">
        <v>11</v>
      </c>
      <c r="C36" s="4" t="s">
        <v>93</v>
      </c>
      <c r="D36" s="19">
        <v>1000</v>
      </c>
      <c r="E36" s="18">
        <v>43461</v>
      </c>
      <c r="F36" s="20">
        <v>1000</v>
      </c>
      <c r="G36" s="6">
        <v>250</v>
      </c>
      <c r="H36" s="4" t="s">
        <v>94</v>
      </c>
      <c r="I36" s="4" t="s">
        <v>14</v>
      </c>
      <c r="J36" s="4" t="s">
        <v>95</v>
      </c>
    </row>
    <row r="37" spans="1:10" x14ac:dyDescent="0.2">
      <c r="A37" s="4" t="s">
        <v>10</v>
      </c>
      <c r="B37" s="4" t="s">
        <v>11</v>
      </c>
      <c r="C37" s="4" t="s">
        <v>96</v>
      </c>
      <c r="D37" s="19">
        <v>1185</v>
      </c>
      <c r="E37" s="18">
        <v>43464</v>
      </c>
      <c r="F37" s="20">
        <v>1185</v>
      </c>
      <c r="G37" s="7">
        <v>1185</v>
      </c>
      <c r="H37" s="4" t="s">
        <v>97</v>
      </c>
      <c r="I37" s="4" t="s">
        <v>14</v>
      </c>
      <c r="J37" s="4" t="s">
        <v>98</v>
      </c>
    </row>
    <row r="38" spans="1:10" x14ac:dyDescent="0.2">
      <c r="A38" s="4" t="s">
        <v>10</v>
      </c>
      <c r="B38" s="4" t="s">
        <v>11</v>
      </c>
      <c r="C38" s="4" t="s">
        <v>99</v>
      </c>
      <c r="D38" s="19">
        <v>2340</v>
      </c>
      <c r="E38" s="18">
        <v>43495</v>
      </c>
      <c r="F38" s="20">
        <v>2340</v>
      </c>
      <c r="G38" s="7">
        <v>2263.9499999999998</v>
      </c>
      <c r="H38" s="4" t="s">
        <v>100</v>
      </c>
      <c r="I38" s="4" t="s">
        <v>14</v>
      </c>
      <c r="J38" s="4" t="s">
        <v>101</v>
      </c>
    </row>
    <row r="39" spans="1:10" x14ac:dyDescent="0.2">
      <c r="A39" s="4" t="s">
        <v>10</v>
      </c>
      <c r="B39" s="4" t="s">
        <v>11</v>
      </c>
      <c r="C39" s="4" t="s">
        <v>102</v>
      </c>
      <c r="D39" s="15">
        <v>534.11</v>
      </c>
      <c r="E39" s="18">
        <v>43548</v>
      </c>
      <c r="F39" s="17">
        <v>534.11</v>
      </c>
      <c r="G39" s="6">
        <v>534.11</v>
      </c>
      <c r="H39" s="4" t="s">
        <v>51</v>
      </c>
      <c r="I39" s="4" t="s">
        <v>14</v>
      </c>
      <c r="J39" s="4" t="s">
        <v>52</v>
      </c>
    </row>
    <row r="40" spans="1:10" x14ac:dyDescent="0.2">
      <c r="A40" s="4" t="s">
        <v>10</v>
      </c>
      <c r="B40" s="4" t="s">
        <v>11</v>
      </c>
      <c r="C40" s="4" t="s">
        <v>103</v>
      </c>
      <c r="D40" s="15">
        <v>615.41999999999996</v>
      </c>
      <c r="E40" s="18">
        <v>43550</v>
      </c>
      <c r="F40" s="17">
        <v>615.41999999999996</v>
      </c>
      <c r="G40" s="6">
        <v>615.41999999999996</v>
      </c>
      <c r="H40" s="4" t="s">
        <v>104</v>
      </c>
      <c r="I40" s="4" t="s">
        <v>14</v>
      </c>
      <c r="J40" s="4" t="s">
        <v>105</v>
      </c>
    </row>
    <row r="41" spans="1:10" x14ac:dyDescent="0.2">
      <c r="A41" s="4" t="s">
        <v>10</v>
      </c>
      <c r="B41" s="4" t="s">
        <v>11</v>
      </c>
      <c r="C41" s="4" t="s">
        <v>106</v>
      </c>
      <c r="D41" s="19">
        <v>1000</v>
      </c>
      <c r="E41" s="18">
        <v>43570</v>
      </c>
      <c r="F41" s="20">
        <v>1000</v>
      </c>
      <c r="G41" s="7">
        <v>1000</v>
      </c>
      <c r="H41" s="4" t="s">
        <v>107</v>
      </c>
      <c r="I41" s="4" t="s">
        <v>14</v>
      </c>
      <c r="J41" s="4" t="s">
        <v>108</v>
      </c>
    </row>
    <row r="42" spans="1:10" x14ac:dyDescent="0.2">
      <c r="A42" s="4" t="s">
        <v>10</v>
      </c>
      <c r="B42" s="4" t="s">
        <v>11</v>
      </c>
      <c r="C42" s="4" t="s">
        <v>109</v>
      </c>
      <c r="D42" s="19">
        <v>4095</v>
      </c>
      <c r="E42" s="18">
        <v>43592</v>
      </c>
      <c r="F42" s="20">
        <v>4095</v>
      </c>
      <c r="G42" s="7">
        <v>4095</v>
      </c>
      <c r="H42" s="4" t="s">
        <v>110</v>
      </c>
      <c r="I42" s="4" t="s">
        <v>14</v>
      </c>
      <c r="J42" s="4" t="s">
        <v>111</v>
      </c>
    </row>
    <row r="43" spans="1:10" x14ac:dyDescent="0.2">
      <c r="A43" s="4" t="s">
        <v>10</v>
      </c>
      <c r="B43" s="4" t="s">
        <v>11</v>
      </c>
      <c r="C43" s="4" t="s">
        <v>112</v>
      </c>
      <c r="D43" s="19">
        <v>2770.41</v>
      </c>
      <c r="E43" s="18">
        <v>43604</v>
      </c>
      <c r="F43" s="20">
        <v>2770.41</v>
      </c>
      <c r="G43" s="7">
        <v>2770.41</v>
      </c>
      <c r="H43" s="4" t="s">
        <v>65</v>
      </c>
      <c r="I43" s="4" t="s">
        <v>14</v>
      </c>
      <c r="J43" s="4" t="s">
        <v>66</v>
      </c>
    </row>
    <row r="44" spans="1:10" x14ac:dyDescent="0.2">
      <c r="A44" s="4" t="s">
        <v>10</v>
      </c>
      <c r="B44" s="4" t="s">
        <v>44</v>
      </c>
      <c r="C44" s="4" t="s">
        <v>113</v>
      </c>
      <c r="D44" s="19">
        <v>2815.8</v>
      </c>
      <c r="E44" s="18">
        <v>43622</v>
      </c>
      <c r="F44" s="20">
        <v>2815.8</v>
      </c>
      <c r="G44" s="7">
        <v>2729.74</v>
      </c>
      <c r="H44" s="4" t="s">
        <v>46</v>
      </c>
      <c r="I44" s="4" t="s">
        <v>14</v>
      </c>
      <c r="J44" s="4" t="s">
        <v>47</v>
      </c>
    </row>
    <row r="45" spans="1:10" x14ac:dyDescent="0.2">
      <c r="A45" s="4" t="s">
        <v>10</v>
      </c>
      <c r="B45" s="4" t="s">
        <v>11</v>
      </c>
      <c r="C45" s="4" t="s">
        <v>114</v>
      </c>
      <c r="D45" s="19">
        <v>2200</v>
      </c>
      <c r="E45" s="18">
        <v>43655</v>
      </c>
      <c r="F45" s="20">
        <v>2200</v>
      </c>
      <c r="G45" s="7">
        <v>2200</v>
      </c>
      <c r="H45" s="4" t="s">
        <v>115</v>
      </c>
      <c r="I45" s="4" t="s">
        <v>14</v>
      </c>
      <c r="J45" s="4" t="s">
        <v>116</v>
      </c>
    </row>
    <row r="46" spans="1:10" x14ac:dyDescent="0.2">
      <c r="A46" s="4" t="s">
        <v>10</v>
      </c>
      <c r="B46" s="4" t="s">
        <v>11</v>
      </c>
      <c r="C46" s="4" t="s">
        <v>117</v>
      </c>
      <c r="D46" s="15">
        <v>385</v>
      </c>
      <c r="E46" s="18">
        <v>43657</v>
      </c>
      <c r="F46" s="17">
        <v>385</v>
      </c>
      <c r="G46" s="6">
        <v>385</v>
      </c>
      <c r="H46" s="4" t="s">
        <v>17</v>
      </c>
      <c r="I46" s="4" t="s">
        <v>14</v>
      </c>
      <c r="J46" s="4" t="s">
        <v>18</v>
      </c>
    </row>
    <row r="47" spans="1:10" x14ac:dyDescent="0.2">
      <c r="A47" s="4" t="s">
        <v>10</v>
      </c>
      <c r="B47" s="4" t="s">
        <v>44</v>
      </c>
      <c r="C47" s="4" t="s">
        <v>118</v>
      </c>
      <c r="D47" s="19">
        <v>3749.22</v>
      </c>
      <c r="E47" s="18">
        <v>43670</v>
      </c>
      <c r="F47" s="20">
        <v>3749.22</v>
      </c>
      <c r="G47" s="7">
        <v>3674.11</v>
      </c>
      <c r="H47" s="4" t="s">
        <v>46</v>
      </c>
      <c r="I47" s="4" t="s">
        <v>14</v>
      </c>
      <c r="J47" s="4" t="s">
        <v>47</v>
      </c>
    </row>
    <row r="48" spans="1:10" x14ac:dyDescent="0.2">
      <c r="A48" s="4" t="s">
        <v>10</v>
      </c>
      <c r="B48" s="4" t="s">
        <v>44</v>
      </c>
      <c r="C48" s="4" t="s">
        <v>119</v>
      </c>
      <c r="D48" s="19">
        <v>1565.54</v>
      </c>
      <c r="E48" s="18">
        <v>43675</v>
      </c>
      <c r="F48" s="20">
        <v>1565.54</v>
      </c>
      <c r="G48" s="7">
        <v>1582.03</v>
      </c>
      <c r="H48" s="4" t="s">
        <v>46</v>
      </c>
      <c r="I48" s="4" t="s">
        <v>14</v>
      </c>
      <c r="J48" s="4" t="s">
        <v>47</v>
      </c>
    </row>
    <row r="49" spans="1:10" x14ac:dyDescent="0.2">
      <c r="A49" s="4" t="s">
        <v>10</v>
      </c>
      <c r="B49" s="4" t="s">
        <v>11</v>
      </c>
      <c r="C49" s="4" t="s">
        <v>120</v>
      </c>
      <c r="D49" s="19">
        <v>9664.2000000000007</v>
      </c>
      <c r="E49" s="18">
        <v>43704</v>
      </c>
      <c r="F49" s="20">
        <v>9664.2000000000007</v>
      </c>
      <c r="G49" s="7">
        <v>6682.1</v>
      </c>
      <c r="H49" s="4" t="s">
        <v>121</v>
      </c>
      <c r="I49" s="4" t="s">
        <v>14</v>
      </c>
      <c r="J49" s="4" t="s">
        <v>122</v>
      </c>
    </row>
    <row r="50" spans="1:10" x14ac:dyDescent="0.2">
      <c r="A50" s="4" t="s">
        <v>10</v>
      </c>
      <c r="B50" s="4" t="s">
        <v>11</v>
      </c>
      <c r="C50" s="4" t="s">
        <v>123</v>
      </c>
      <c r="D50" s="19">
        <v>2574</v>
      </c>
      <c r="E50" s="18">
        <v>43716</v>
      </c>
      <c r="F50" s="20">
        <v>2574</v>
      </c>
      <c r="G50" s="7">
        <v>2574</v>
      </c>
      <c r="H50" s="4" t="s">
        <v>115</v>
      </c>
      <c r="I50" s="4" t="s">
        <v>14</v>
      </c>
      <c r="J50" s="4" t="s">
        <v>116</v>
      </c>
    </row>
    <row r="51" spans="1:10" x14ac:dyDescent="0.2">
      <c r="A51" s="4" t="s">
        <v>10</v>
      </c>
      <c r="B51" s="4" t="s">
        <v>44</v>
      </c>
      <c r="C51" s="4" t="s">
        <v>124</v>
      </c>
      <c r="D51" s="19">
        <v>3113.44</v>
      </c>
      <c r="E51" s="18">
        <v>43726</v>
      </c>
      <c r="F51" s="20">
        <v>3113.44</v>
      </c>
      <c r="G51" s="7">
        <v>2927.86</v>
      </c>
      <c r="H51" s="4" t="s">
        <v>46</v>
      </c>
      <c r="I51" s="4" t="s">
        <v>14</v>
      </c>
      <c r="J51" s="4" t="s">
        <v>47</v>
      </c>
    </row>
    <row r="52" spans="1:10" x14ac:dyDescent="0.2">
      <c r="A52" s="4" t="s">
        <v>10</v>
      </c>
      <c r="B52" s="4" t="s">
        <v>44</v>
      </c>
      <c r="C52" s="4" t="s">
        <v>125</v>
      </c>
      <c r="D52" s="19">
        <v>5675.1</v>
      </c>
      <c r="E52" s="18">
        <v>43809</v>
      </c>
      <c r="F52" s="20">
        <v>5675.1</v>
      </c>
      <c r="G52" s="7">
        <v>5606.61</v>
      </c>
      <c r="H52" s="4" t="s">
        <v>46</v>
      </c>
      <c r="I52" s="4" t="s">
        <v>14</v>
      </c>
      <c r="J52" s="4" t="s">
        <v>47</v>
      </c>
    </row>
    <row r="53" spans="1:10" x14ac:dyDescent="0.2">
      <c r="A53" s="4" t="s">
        <v>10</v>
      </c>
      <c r="B53" s="4" t="s">
        <v>11</v>
      </c>
      <c r="C53" s="4" t="s">
        <v>126</v>
      </c>
      <c r="D53" s="19">
        <v>3978</v>
      </c>
      <c r="E53" s="18">
        <v>43825</v>
      </c>
      <c r="F53" s="20">
        <v>3978</v>
      </c>
      <c r="G53" s="6">
        <v>0</v>
      </c>
      <c r="H53" s="4" t="s">
        <v>127</v>
      </c>
      <c r="I53" s="4" t="s">
        <v>14</v>
      </c>
      <c r="J53" s="4" t="s">
        <v>128</v>
      </c>
    </row>
    <row r="54" spans="1:10" x14ac:dyDescent="0.2">
      <c r="A54" s="4" t="s">
        <v>10</v>
      </c>
      <c r="B54" s="4" t="s">
        <v>11</v>
      </c>
      <c r="C54" s="4" t="s">
        <v>129</v>
      </c>
      <c r="D54" s="19">
        <v>29250</v>
      </c>
      <c r="E54" s="18">
        <v>43828</v>
      </c>
      <c r="F54" s="20">
        <v>29250</v>
      </c>
      <c r="G54" s="7">
        <v>29250</v>
      </c>
      <c r="H54" s="4" t="s">
        <v>130</v>
      </c>
      <c r="I54" s="4" t="s">
        <v>14</v>
      </c>
      <c r="J54" s="4" t="s">
        <v>131</v>
      </c>
    </row>
    <row r="55" spans="1:10" x14ac:dyDescent="0.2">
      <c r="A55" s="4" t="s">
        <v>10</v>
      </c>
      <c r="B55" s="4" t="s">
        <v>11</v>
      </c>
      <c r="C55" s="4" t="s">
        <v>132</v>
      </c>
      <c r="D55" s="19">
        <v>3018.02</v>
      </c>
      <c r="E55" s="21">
        <v>43828</v>
      </c>
      <c r="F55" s="20">
        <v>3018.02</v>
      </c>
      <c r="G55" s="7">
        <v>3018.01</v>
      </c>
      <c r="H55" s="4" t="s">
        <v>133</v>
      </c>
      <c r="I55" s="4" t="s">
        <v>14</v>
      </c>
      <c r="J55" s="4" t="s">
        <v>134</v>
      </c>
    </row>
    <row r="56" spans="1:10" x14ac:dyDescent="0.2">
      <c r="A56" s="4" t="s">
        <v>10</v>
      </c>
      <c r="B56" s="4" t="s">
        <v>11</v>
      </c>
      <c r="C56" s="4" t="s">
        <v>135</v>
      </c>
      <c r="D56" s="15">
        <v>897.39</v>
      </c>
      <c r="E56" s="18">
        <v>43830</v>
      </c>
      <c r="F56" s="17">
        <v>897.39</v>
      </c>
      <c r="G56" s="6">
        <v>898.56</v>
      </c>
      <c r="H56" s="4" t="s">
        <v>136</v>
      </c>
      <c r="I56" s="4" t="s">
        <v>14</v>
      </c>
      <c r="J56" s="4" t="s">
        <v>137</v>
      </c>
    </row>
    <row r="57" spans="1:10" x14ac:dyDescent="0.2">
      <c r="A57" s="4" t="s">
        <v>10</v>
      </c>
      <c r="B57" s="4" t="s">
        <v>11</v>
      </c>
      <c r="C57" s="4" t="s">
        <v>138</v>
      </c>
      <c r="D57" s="19">
        <v>26722.99</v>
      </c>
      <c r="E57" s="18">
        <v>43845</v>
      </c>
      <c r="F57" s="20">
        <v>26722.99</v>
      </c>
      <c r="G57" s="7">
        <v>15536.54</v>
      </c>
      <c r="H57" s="4" t="s">
        <v>30</v>
      </c>
      <c r="I57" s="4" t="s">
        <v>14</v>
      </c>
      <c r="J57" s="4" t="s">
        <v>31</v>
      </c>
    </row>
    <row r="58" spans="1:10" x14ac:dyDescent="0.2">
      <c r="A58" s="4" t="s">
        <v>10</v>
      </c>
      <c r="B58" s="4" t="s">
        <v>11</v>
      </c>
      <c r="C58" s="4" t="s">
        <v>139</v>
      </c>
      <c r="D58" s="15">
        <v>101</v>
      </c>
      <c r="E58" s="18">
        <v>43846</v>
      </c>
      <c r="F58" s="17">
        <v>101</v>
      </c>
      <c r="G58" s="6">
        <v>76</v>
      </c>
      <c r="H58" s="4" t="s">
        <v>140</v>
      </c>
      <c r="I58" s="4" t="s">
        <v>14</v>
      </c>
      <c r="J58" s="4" t="s">
        <v>141</v>
      </c>
    </row>
    <row r="59" spans="1:10" x14ac:dyDescent="0.2">
      <c r="A59" s="4" t="s">
        <v>10</v>
      </c>
      <c r="B59" s="4" t="s">
        <v>11</v>
      </c>
      <c r="C59" s="4" t="s">
        <v>142</v>
      </c>
      <c r="D59" s="19">
        <v>4095</v>
      </c>
      <c r="E59" s="18">
        <v>43851</v>
      </c>
      <c r="F59" s="20">
        <v>4095</v>
      </c>
      <c r="G59" s="7">
        <v>3532</v>
      </c>
      <c r="H59" s="4" t="s">
        <v>143</v>
      </c>
      <c r="I59" s="4" t="s">
        <v>14</v>
      </c>
      <c r="J59" s="4" t="s">
        <v>144</v>
      </c>
    </row>
    <row r="60" spans="1:10" x14ac:dyDescent="0.2">
      <c r="A60" s="4" t="s">
        <v>10</v>
      </c>
      <c r="B60" s="4" t="s">
        <v>11</v>
      </c>
      <c r="C60" s="4" t="s">
        <v>145</v>
      </c>
      <c r="D60" s="19">
        <v>10834.2</v>
      </c>
      <c r="E60" s="21">
        <v>43851</v>
      </c>
      <c r="F60" s="20">
        <v>10834.2</v>
      </c>
      <c r="G60" s="7">
        <v>3928.15</v>
      </c>
      <c r="H60" s="4" t="s">
        <v>143</v>
      </c>
      <c r="I60" s="4" t="s">
        <v>14</v>
      </c>
      <c r="J60" s="4" t="s">
        <v>144</v>
      </c>
    </row>
    <row r="61" spans="1:10" x14ac:dyDescent="0.2">
      <c r="A61" s="4" t="s">
        <v>10</v>
      </c>
      <c r="B61" s="4" t="s">
        <v>11</v>
      </c>
      <c r="C61" s="4" t="s">
        <v>146</v>
      </c>
      <c r="D61" s="19">
        <v>2344.6799999999998</v>
      </c>
      <c r="E61" s="18">
        <v>43853</v>
      </c>
      <c r="F61" s="20">
        <v>2344.6799999999998</v>
      </c>
      <c r="G61" s="7">
        <v>2344.6799999999998</v>
      </c>
      <c r="H61" s="4" t="s">
        <v>88</v>
      </c>
      <c r="I61" s="4" t="s">
        <v>14</v>
      </c>
      <c r="J61" s="4" t="s">
        <v>89</v>
      </c>
    </row>
    <row r="62" spans="1:10" x14ac:dyDescent="0.2">
      <c r="A62" s="4" t="s">
        <v>10</v>
      </c>
      <c r="B62" s="4" t="s">
        <v>11</v>
      </c>
      <c r="C62" s="4" t="s">
        <v>147</v>
      </c>
      <c r="D62" s="15">
        <v>0</v>
      </c>
      <c r="E62" s="18">
        <v>43856</v>
      </c>
      <c r="F62" s="17">
        <v>0</v>
      </c>
      <c r="G62" s="6">
        <v>0</v>
      </c>
      <c r="H62" s="4" t="s">
        <v>91</v>
      </c>
      <c r="I62" s="4" t="s">
        <v>14</v>
      </c>
      <c r="J62" s="4" t="s">
        <v>92</v>
      </c>
    </row>
    <row r="63" spans="1:10" x14ac:dyDescent="0.2">
      <c r="A63" s="4" t="s">
        <v>10</v>
      </c>
      <c r="B63" s="4" t="s">
        <v>11</v>
      </c>
      <c r="C63" s="4" t="s">
        <v>148</v>
      </c>
      <c r="D63" s="15">
        <v>579.15</v>
      </c>
      <c r="E63" s="18">
        <v>43977</v>
      </c>
      <c r="F63" s="17">
        <v>579.15</v>
      </c>
      <c r="G63" s="6">
        <v>579.15</v>
      </c>
      <c r="H63" s="4" t="s">
        <v>149</v>
      </c>
      <c r="I63" s="4" t="s">
        <v>14</v>
      </c>
      <c r="J63" s="4" t="s">
        <v>150</v>
      </c>
    </row>
    <row r="64" spans="1:10" x14ac:dyDescent="0.2">
      <c r="A64" s="4" t="s">
        <v>10</v>
      </c>
      <c r="B64" s="4" t="s">
        <v>11</v>
      </c>
      <c r="C64" s="4" t="s">
        <v>151</v>
      </c>
      <c r="D64" s="19">
        <v>2691</v>
      </c>
      <c r="E64" s="18">
        <v>44068</v>
      </c>
      <c r="F64" s="20">
        <v>2691</v>
      </c>
      <c r="G64" s="7">
        <v>2691</v>
      </c>
      <c r="H64" s="4" t="s">
        <v>115</v>
      </c>
      <c r="I64" s="4" t="s">
        <v>14</v>
      </c>
      <c r="J64" s="4" t="s">
        <v>116</v>
      </c>
    </row>
    <row r="65" spans="1:10" x14ac:dyDescent="0.2">
      <c r="A65" s="8" t="s">
        <v>10</v>
      </c>
      <c r="B65" s="8" t="s">
        <v>11</v>
      </c>
      <c r="C65" s="8" t="s">
        <v>152</v>
      </c>
      <c r="D65" s="23">
        <v>16719.11</v>
      </c>
      <c r="E65" s="22">
        <v>44222</v>
      </c>
      <c r="F65" s="24">
        <v>4212</v>
      </c>
      <c r="G65" s="9">
        <v>14353.56</v>
      </c>
      <c r="H65" s="8" t="s">
        <v>153</v>
      </c>
      <c r="I65" s="8" t="s">
        <v>14</v>
      </c>
      <c r="J65" s="8" t="s">
        <v>154</v>
      </c>
    </row>
    <row r="66" spans="1:10" x14ac:dyDescent="0.2">
      <c r="A66" s="10" t="s">
        <v>155</v>
      </c>
      <c r="B66" s="11" t="s">
        <v>155</v>
      </c>
      <c r="C66" s="11" t="s">
        <v>155</v>
      </c>
      <c r="D66" s="12">
        <v>453045.08</v>
      </c>
      <c r="E66" s="25"/>
      <c r="F66" s="12">
        <v>440537.97</v>
      </c>
      <c r="G66" s="12">
        <v>389473.74</v>
      </c>
      <c r="H66" s="11" t="s">
        <v>155</v>
      </c>
      <c r="I66" s="11" t="s">
        <v>155</v>
      </c>
      <c r="J66" s="13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rightToLeft="1" tabSelected="1" workbookViewId="0">
      <selection activeCell="D154" sqref="D154"/>
    </sheetView>
  </sheetViews>
  <sheetFormatPr defaultRowHeight="14.25" x14ac:dyDescent="0.2"/>
  <cols>
    <col min="1" max="1" width="13" bestFit="1" customWidth="1"/>
    <col min="2" max="2" width="17.875" bestFit="1" customWidth="1"/>
    <col min="3" max="3" width="12" bestFit="1" customWidth="1"/>
    <col min="4" max="4" width="13.375" customWidth="1"/>
    <col min="5" max="5" width="13.625" customWidth="1"/>
    <col min="6" max="6" width="13.375" customWidth="1"/>
    <col min="7" max="7" width="6.75" bestFit="1" customWidth="1"/>
    <col min="9" max="9" width="11.25" customWidth="1"/>
    <col min="10" max="10" width="11.375" customWidth="1"/>
    <col min="11" max="11" width="11.875" customWidth="1"/>
    <col min="12" max="12" width="13.25" customWidth="1"/>
    <col min="13" max="13" width="9" customWidth="1"/>
    <col min="14" max="14" width="14" customWidth="1"/>
  </cols>
  <sheetData>
    <row r="1" spans="1:14" ht="18" x14ac:dyDescent="0.2">
      <c r="A1" s="27" t="s">
        <v>156</v>
      </c>
      <c r="B1" s="28"/>
      <c r="C1" s="28"/>
      <c r="D1" s="35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8" x14ac:dyDescent="0.2">
      <c r="A2" s="40" t="s">
        <v>157</v>
      </c>
      <c r="B2" s="41" t="s">
        <v>158</v>
      </c>
      <c r="C2" s="34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8" x14ac:dyDescent="0.2">
      <c r="A4" s="26" t="s">
        <v>159</v>
      </c>
      <c r="B4" s="2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x14ac:dyDescent="0.2">
      <c r="A5" s="40" t="s">
        <v>160</v>
      </c>
      <c r="B5" s="41" t="s">
        <v>161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0" t="s">
        <v>162</v>
      </c>
      <c r="B6" s="41" t="s">
        <v>163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x14ac:dyDescent="0.2">
      <c r="A7" s="40" t="s">
        <v>164</v>
      </c>
      <c r="B7" s="41" t="s">
        <v>165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x14ac:dyDescent="0.2">
      <c r="A8" s="40" t="s">
        <v>166</v>
      </c>
      <c r="B8" s="41" t="s">
        <v>167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A9" s="32"/>
      <c r="B9" s="32"/>
      <c r="C9" s="33"/>
      <c r="D9" s="32"/>
      <c r="E9" s="33"/>
      <c r="F9" s="33"/>
      <c r="G9" s="33"/>
      <c r="H9" s="33"/>
      <c r="I9" s="33"/>
      <c r="J9" s="33"/>
      <c r="K9" s="33"/>
      <c r="L9" s="32"/>
      <c r="M9" s="32"/>
      <c r="N9" s="32"/>
    </row>
    <row r="10" spans="1:14" ht="76.5" x14ac:dyDescent="0.2">
      <c r="A10" s="43" t="s">
        <v>1</v>
      </c>
      <c r="B10" s="43" t="s">
        <v>155</v>
      </c>
      <c r="C10" s="44" t="s">
        <v>168</v>
      </c>
      <c r="D10" s="44" t="s">
        <v>169</v>
      </c>
      <c r="E10" s="44" t="s">
        <v>170</v>
      </c>
      <c r="F10" s="44" t="s">
        <v>171</v>
      </c>
      <c r="G10" s="44" t="s">
        <v>172</v>
      </c>
      <c r="H10" s="44" t="s">
        <v>173</v>
      </c>
      <c r="I10" s="44" t="s">
        <v>174</v>
      </c>
      <c r="J10" s="44" t="s">
        <v>175</v>
      </c>
      <c r="K10" s="44" t="s">
        <v>176</v>
      </c>
      <c r="L10" s="44" t="s">
        <v>177</v>
      </c>
      <c r="M10" s="44" t="s">
        <v>178</v>
      </c>
      <c r="N10" s="44" t="s">
        <v>179</v>
      </c>
    </row>
    <row r="11" spans="1:14" x14ac:dyDescent="0.2">
      <c r="A11" s="36" t="s">
        <v>180</v>
      </c>
      <c r="B11" s="36" t="s">
        <v>181</v>
      </c>
      <c r="C11" s="37">
        <v>3360000</v>
      </c>
      <c r="D11" s="37">
        <v>3360000</v>
      </c>
      <c r="E11" s="37">
        <v>3343680.71</v>
      </c>
      <c r="F11" s="37">
        <v>16319.29</v>
      </c>
      <c r="G11" s="37">
        <v>99.514306845238096</v>
      </c>
      <c r="H11" s="37">
        <v>0</v>
      </c>
      <c r="I11" s="37">
        <v>0</v>
      </c>
      <c r="J11" s="37">
        <v>16319.29</v>
      </c>
      <c r="K11" s="37">
        <v>16319.29</v>
      </c>
      <c r="L11" s="37">
        <v>16319.29</v>
      </c>
      <c r="M11" s="37">
        <v>99.514306845238096</v>
      </c>
      <c r="N11" s="37">
        <v>16319.29</v>
      </c>
    </row>
    <row r="12" spans="1:14" x14ac:dyDescent="0.2">
      <c r="A12" s="36" t="s">
        <v>182</v>
      </c>
      <c r="B12" s="36" t="s">
        <v>183</v>
      </c>
      <c r="C12" s="37">
        <v>160000</v>
      </c>
      <c r="D12" s="37">
        <v>160000</v>
      </c>
      <c r="E12" s="37">
        <v>164516.95000000001</v>
      </c>
      <c r="F12" s="37">
        <v>-4516.95</v>
      </c>
      <c r="G12" s="42">
        <v>102.82309375</v>
      </c>
      <c r="H12" s="37">
        <v>0</v>
      </c>
      <c r="I12" s="37">
        <v>0</v>
      </c>
      <c r="J12" s="37">
        <v>-4516.95</v>
      </c>
      <c r="K12" s="37">
        <v>-4516.95</v>
      </c>
      <c r="L12" s="37">
        <v>-4516.95</v>
      </c>
      <c r="M12" s="37">
        <v>102.82309375</v>
      </c>
      <c r="N12" s="37">
        <v>-4516.95</v>
      </c>
    </row>
    <row r="13" spans="1:14" x14ac:dyDescent="0.2">
      <c r="A13" s="36" t="s">
        <v>184</v>
      </c>
      <c r="B13" s="36" t="s">
        <v>185</v>
      </c>
      <c r="C13" s="37">
        <v>350000</v>
      </c>
      <c r="D13" s="37">
        <v>350000</v>
      </c>
      <c r="E13" s="37">
        <v>339072.29</v>
      </c>
      <c r="F13" s="37">
        <v>10927.71</v>
      </c>
      <c r="G13" s="37">
        <v>96.877797142857105</v>
      </c>
      <c r="H13" s="37">
        <v>0</v>
      </c>
      <c r="I13" s="37">
        <v>0</v>
      </c>
      <c r="J13" s="37">
        <v>10927.71</v>
      </c>
      <c r="K13" s="37">
        <v>10927.71</v>
      </c>
      <c r="L13" s="37">
        <v>10927.71</v>
      </c>
      <c r="M13" s="37">
        <v>96.877797142857105</v>
      </c>
      <c r="N13" s="37">
        <v>10927.71</v>
      </c>
    </row>
    <row r="14" spans="1:14" x14ac:dyDescent="0.2">
      <c r="A14" s="36" t="s">
        <v>186</v>
      </c>
      <c r="B14" s="36" t="s">
        <v>187</v>
      </c>
      <c r="C14" s="37">
        <v>370000</v>
      </c>
      <c r="D14" s="37">
        <v>370000</v>
      </c>
      <c r="E14" s="37">
        <v>332095.61</v>
      </c>
      <c r="F14" s="37">
        <v>37904.39</v>
      </c>
      <c r="G14" s="37">
        <v>89.755570270270297</v>
      </c>
      <c r="H14" s="37">
        <v>0</v>
      </c>
      <c r="I14" s="37">
        <v>0</v>
      </c>
      <c r="J14" s="37">
        <v>37904.39</v>
      </c>
      <c r="K14" s="37">
        <v>37904.39</v>
      </c>
      <c r="L14" s="37">
        <v>37904.39</v>
      </c>
      <c r="M14" s="37">
        <v>89.755570270270297</v>
      </c>
      <c r="N14" s="37">
        <v>37904.39</v>
      </c>
    </row>
    <row r="15" spans="1:14" x14ac:dyDescent="0.2">
      <c r="A15" s="36" t="s">
        <v>188</v>
      </c>
      <c r="B15" s="36" t="s">
        <v>189</v>
      </c>
      <c r="C15" s="37">
        <v>420000</v>
      </c>
      <c r="D15" s="37">
        <v>420000</v>
      </c>
      <c r="E15" s="37">
        <v>219954.17</v>
      </c>
      <c r="F15" s="37">
        <v>200045.83</v>
      </c>
      <c r="G15" s="37">
        <v>52.370040476190503</v>
      </c>
      <c r="H15" s="37">
        <v>-101.96</v>
      </c>
      <c r="I15" s="37">
        <v>199956.87</v>
      </c>
      <c r="J15" s="37">
        <v>190.92</v>
      </c>
      <c r="K15" s="37">
        <v>190.92</v>
      </c>
      <c r="L15" s="37">
        <v>190.92</v>
      </c>
      <c r="M15" s="37">
        <v>99.954542857142897</v>
      </c>
      <c r="N15" s="37">
        <v>190.92</v>
      </c>
    </row>
    <row r="16" spans="1:14" x14ac:dyDescent="0.2">
      <c r="A16" s="36" t="s">
        <v>190</v>
      </c>
      <c r="B16" s="36" t="s">
        <v>191</v>
      </c>
      <c r="C16" s="37">
        <v>36000</v>
      </c>
      <c r="D16" s="37">
        <v>36000</v>
      </c>
      <c r="E16" s="37">
        <v>5317.86</v>
      </c>
      <c r="F16" s="37">
        <v>30682.14</v>
      </c>
      <c r="G16" s="37">
        <v>14.7718333333333</v>
      </c>
      <c r="H16" s="37">
        <v>0</v>
      </c>
      <c r="I16" s="37">
        <v>30563.3</v>
      </c>
      <c r="J16" s="37">
        <v>118.84</v>
      </c>
      <c r="K16" s="37">
        <v>118.84</v>
      </c>
      <c r="L16" s="37">
        <v>118.84</v>
      </c>
      <c r="M16" s="37">
        <v>99.669888888888906</v>
      </c>
      <c r="N16" s="37">
        <v>118.84</v>
      </c>
    </row>
    <row r="17" spans="1:19" x14ac:dyDescent="0.2">
      <c r="A17" s="36" t="s">
        <v>192</v>
      </c>
      <c r="B17" s="36" t="s">
        <v>193</v>
      </c>
      <c r="C17" s="37">
        <v>7377000</v>
      </c>
      <c r="D17" s="37">
        <v>7377000</v>
      </c>
      <c r="E17" s="37">
        <v>3838961</v>
      </c>
      <c r="F17" s="37">
        <v>3538039</v>
      </c>
      <c r="G17" s="37">
        <v>52.039596041751402</v>
      </c>
      <c r="H17" s="37">
        <v>0</v>
      </c>
      <c r="I17" s="37">
        <v>3504212</v>
      </c>
      <c r="J17" s="37">
        <v>33827</v>
      </c>
      <c r="K17" s="37">
        <v>33827</v>
      </c>
      <c r="L17" s="37">
        <v>33827</v>
      </c>
      <c r="M17" s="37">
        <v>99.541453165243297</v>
      </c>
      <c r="N17" s="37">
        <v>33827</v>
      </c>
    </row>
    <row r="18" spans="1:19" x14ac:dyDescent="0.2">
      <c r="A18" s="36" t="s">
        <v>194</v>
      </c>
      <c r="B18" s="36" t="s">
        <v>195</v>
      </c>
      <c r="C18" s="37">
        <v>1512000</v>
      </c>
      <c r="D18" s="37">
        <v>1512000</v>
      </c>
      <c r="E18" s="37">
        <v>1470505</v>
      </c>
      <c r="F18" s="37">
        <v>41495</v>
      </c>
      <c r="G18" s="37">
        <v>97.255621693121697</v>
      </c>
      <c r="H18" s="37">
        <v>0</v>
      </c>
      <c r="I18" s="37">
        <v>41469</v>
      </c>
      <c r="J18" s="37">
        <v>26</v>
      </c>
      <c r="K18" s="37">
        <v>26</v>
      </c>
      <c r="L18" s="37">
        <v>26</v>
      </c>
      <c r="M18" s="37">
        <v>99.998280423280406</v>
      </c>
      <c r="N18" s="37">
        <v>26</v>
      </c>
    </row>
    <row r="19" spans="1:19" x14ac:dyDescent="0.2">
      <c r="A19" s="38" t="s">
        <v>196</v>
      </c>
      <c r="B19" s="38" t="s">
        <v>155</v>
      </c>
      <c r="C19" s="39">
        <v>13585000</v>
      </c>
      <c r="D19" s="39">
        <v>13585000</v>
      </c>
      <c r="E19" s="39">
        <v>9714103.5899999999</v>
      </c>
      <c r="F19" s="39">
        <v>3870896.41</v>
      </c>
      <c r="G19" s="39">
        <v>605.40785955276237</v>
      </c>
      <c r="H19" s="39">
        <v>-101.96</v>
      </c>
      <c r="I19" s="39">
        <v>3776201.17</v>
      </c>
      <c r="J19" s="39">
        <v>94797.2</v>
      </c>
      <c r="K19" s="39">
        <v>94797.2</v>
      </c>
      <c r="L19" s="39">
        <v>94797.2</v>
      </c>
      <c r="M19" s="39">
        <v>788.13493334292104</v>
      </c>
      <c r="N19" s="39">
        <v>94797.2</v>
      </c>
    </row>
    <row r="23" spans="1:19" ht="18" x14ac:dyDescent="0.2">
      <c r="A23" s="27" t="s">
        <v>156</v>
      </c>
      <c r="B23" s="28"/>
      <c r="C23" s="28"/>
      <c r="D23" s="28"/>
      <c r="E23" s="48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4" spans="1:19" ht="18" x14ac:dyDescent="0.2">
      <c r="A24" s="53" t="s">
        <v>157</v>
      </c>
      <c r="B24" s="54" t="s">
        <v>158</v>
      </c>
      <c r="C24" s="47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1:19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</row>
    <row r="26" spans="1:19" ht="18" x14ac:dyDescent="0.2">
      <c r="A26" s="26" t="s">
        <v>159</v>
      </c>
      <c r="B26" s="2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1:19" x14ac:dyDescent="0.2">
      <c r="A27" s="53" t="s">
        <v>160</v>
      </c>
      <c r="B27" s="54" t="s">
        <v>161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1:19" x14ac:dyDescent="0.2">
      <c r="A28" s="53" t="s">
        <v>162</v>
      </c>
      <c r="B28" s="54" t="s">
        <v>163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 x14ac:dyDescent="0.2">
      <c r="A29" s="53" t="s">
        <v>164</v>
      </c>
      <c r="B29" s="54" t="s">
        <v>197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1:19" x14ac:dyDescent="0.2">
      <c r="A30" s="53" t="s">
        <v>166</v>
      </c>
      <c r="B30" s="54" t="s">
        <v>167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1:19" x14ac:dyDescent="0.2">
      <c r="A31" s="45"/>
      <c r="B31" s="45"/>
      <c r="C31" s="46"/>
      <c r="D31" s="45"/>
      <c r="E31" s="45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5"/>
      <c r="Q31" s="45"/>
      <c r="R31" s="45"/>
      <c r="S31" s="45"/>
    </row>
    <row r="32" spans="1:19" ht="76.5" x14ac:dyDescent="0.2">
      <c r="A32" s="43" t="s">
        <v>1</v>
      </c>
      <c r="B32" s="43" t="s">
        <v>155</v>
      </c>
      <c r="C32" s="44" t="s">
        <v>168</v>
      </c>
      <c r="D32" s="44" t="s">
        <v>169</v>
      </c>
      <c r="E32" s="44" t="s">
        <v>170</v>
      </c>
      <c r="F32" s="44" t="s">
        <v>171</v>
      </c>
      <c r="G32" s="44" t="s">
        <v>172</v>
      </c>
      <c r="H32" s="44" t="s">
        <v>173</v>
      </c>
      <c r="I32" s="44" t="s">
        <v>174</v>
      </c>
      <c r="J32" s="44" t="s">
        <v>175</v>
      </c>
      <c r="K32" s="44" t="s">
        <v>176</v>
      </c>
      <c r="L32" s="44" t="s">
        <v>177</v>
      </c>
      <c r="M32" s="44" t="s">
        <v>178</v>
      </c>
      <c r="N32" s="44" t="s">
        <v>179</v>
      </c>
    </row>
    <row r="33" spans="1:19" x14ac:dyDescent="0.2">
      <c r="A33" s="49" t="s">
        <v>180</v>
      </c>
      <c r="B33" s="49" t="s">
        <v>181</v>
      </c>
      <c r="C33" s="50">
        <v>3600000</v>
      </c>
      <c r="D33" s="50">
        <v>3600000</v>
      </c>
      <c r="E33" s="50">
        <v>3423025</v>
      </c>
      <c r="F33" s="50">
        <v>176975</v>
      </c>
      <c r="G33" s="50">
        <v>95.084027777777806</v>
      </c>
      <c r="H33" s="50">
        <v>0</v>
      </c>
      <c r="I33" s="50">
        <v>0</v>
      </c>
      <c r="J33" s="50">
        <v>176975</v>
      </c>
      <c r="K33" s="50">
        <v>176975</v>
      </c>
      <c r="L33" s="50">
        <v>176975</v>
      </c>
      <c r="M33" s="50">
        <v>95.084027777777806</v>
      </c>
      <c r="N33" s="50">
        <v>176975</v>
      </c>
    </row>
    <row r="34" spans="1:19" x14ac:dyDescent="0.2">
      <c r="A34" s="49" t="s">
        <v>182</v>
      </c>
      <c r="B34" s="49" t="s">
        <v>183</v>
      </c>
      <c r="C34" s="50">
        <v>225000</v>
      </c>
      <c r="D34" s="50">
        <v>225000</v>
      </c>
      <c r="E34" s="50">
        <v>197498.78</v>
      </c>
      <c r="F34" s="50">
        <v>27501.22</v>
      </c>
      <c r="G34" s="50">
        <v>87.777235555555606</v>
      </c>
      <c r="H34" s="50">
        <v>0</v>
      </c>
      <c r="I34" s="50">
        <v>0</v>
      </c>
      <c r="J34" s="50">
        <v>27501.22</v>
      </c>
      <c r="K34" s="50">
        <v>27501.22</v>
      </c>
      <c r="L34" s="50">
        <v>27501.22</v>
      </c>
      <c r="M34" s="50">
        <v>87.777235555555606</v>
      </c>
      <c r="N34" s="50">
        <v>27501.22</v>
      </c>
    </row>
    <row r="35" spans="1:19" x14ac:dyDescent="0.2">
      <c r="A35" s="49" t="s">
        <v>184</v>
      </c>
      <c r="B35" s="49" t="s">
        <v>185</v>
      </c>
      <c r="C35" s="50">
        <v>350000</v>
      </c>
      <c r="D35" s="50">
        <v>350000</v>
      </c>
      <c r="E35" s="50">
        <v>329194.42</v>
      </c>
      <c r="F35" s="50">
        <v>20805.580000000002</v>
      </c>
      <c r="G35" s="50">
        <v>94.055548571428602</v>
      </c>
      <c r="H35" s="50">
        <v>0</v>
      </c>
      <c r="I35" s="50">
        <v>0</v>
      </c>
      <c r="J35" s="50">
        <v>20805.580000000002</v>
      </c>
      <c r="K35" s="50">
        <v>20805.580000000002</v>
      </c>
      <c r="L35" s="50">
        <v>20805.580000000002</v>
      </c>
      <c r="M35" s="50">
        <v>94.055548571428602</v>
      </c>
      <c r="N35" s="50">
        <v>20805.580000000002</v>
      </c>
    </row>
    <row r="36" spans="1:19" x14ac:dyDescent="0.2">
      <c r="A36" s="49" t="s">
        <v>186</v>
      </c>
      <c r="B36" s="49" t="s">
        <v>187</v>
      </c>
      <c r="C36" s="50">
        <v>350000</v>
      </c>
      <c r="D36" s="50">
        <v>350000</v>
      </c>
      <c r="E36" s="50">
        <v>330413.62</v>
      </c>
      <c r="F36" s="50">
        <v>19586.38</v>
      </c>
      <c r="G36" s="50">
        <v>94.403891428571399</v>
      </c>
      <c r="H36" s="50">
        <v>0</v>
      </c>
      <c r="I36" s="50">
        <v>0</v>
      </c>
      <c r="J36" s="50">
        <v>19586.38</v>
      </c>
      <c r="K36" s="50">
        <v>19586.38</v>
      </c>
      <c r="L36" s="50">
        <v>19586.38</v>
      </c>
      <c r="M36" s="50">
        <v>94.403891428571399</v>
      </c>
      <c r="N36" s="50">
        <v>19586.38</v>
      </c>
    </row>
    <row r="37" spans="1:19" x14ac:dyDescent="0.2">
      <c r="A37" s="49" t="s">
        <v>188</v>
      </c>
      <c r="B37" s="49" t="s">
        <v>189</v>
      </c>
      <c r="C37" s="50">
        <v>410000</v>
      </c>
      <c r="D37" s="50">
        <v>410000</v>
      </c>
      <c r="E37" s="50">
        <v>281867.03999999998</v>
      </c>
      <c r="F37" s="50">
        <v>128132.96</v>
      </c>
      <c r="G37" s="50">
        <v>68.748058536585404</v>
      </c>
      <c r="H37" s="50">
        <v>-101.96</v>
      </c>
      <c r="I37" s="50">
        <v>128214.99</v>
      </c>
      <c r="J37" s="50">
        <v>19.93</v>
      </c>
      <c r="K37" s="50">
        <v>19.93</v>
      </c>
      <c r="L37" s="50">
        <v>19.93</v>
      </c>
      <c r="M37" s="50">
        <v>99.995139024390198</v>
      </c>
      <c r="N37" s="50">
        <v>19.93</v>
      </c>
    </row>
    <row r="38" spans="1:19" x14ac:dyDescent="0.2">
      <c r="A38" s="49" t="s">
        <v>190</v>
      </c>
      <c r="B38" s="49" t="s">
        <v>191</v>
      </c>
      <c r="C38" s="50">
        <v>40000</v>
      </c>
      <c r="D38" s="50">
        <v>40000</v>
      </c>
      <c r="E38" s="50">
        <v>16976.21</v>
      </c>
      <c r="F38" s="50">
        <v>23023.79</v>
      </c>
      <c r="G38" s="50">
        <v>42.440525000000001</v>
      </c>
      <c r="H38" s="50">
        <v>0</v>
      </c>
      <c r="I38" s="50">
        <v>23023.79</v>
      </c>
      <c r="J38" s="50">
        <v>0</v>
      </c>
      <c r="K38" s="50">
        <v>0</v>
      </c>
      <c r="L38" s="50">
        <v>0</v>
      </c>
      <c r="M38" s="50">
        <v>100</v>
      </c>
      <c r="N38" s="50">
        <v>0</v>
      </c>
    </row>
    <row r="39" spans="1:19" x14ac:dyDescent="0.2">
      <c r="A39" s="49" t="s">
        <v>192</v>
      </c>
      <c r="B39" s="49" t="s">
        <v>193</v>
      </c>
      <c r="C39" s="50">
        <v>8669000</v>
      </c>
      <c r="D39" s="50">
        <v>8669000</v>
      </c>
      <c r="E39" s="50">
        <v>4168328</v>
      </c>
      <c r="F39" s="50">
        <v>4500672</v>
      </c>
      <c r="G39" s="50">
        <v>48.083146845080201</v>
      </c>
      <c r="H39" s="50">
        <v>0</v>
      </c>
      <c r="I39" s="50">
        <v>4494133</v>
      </c>
      <c r="J39" s="50">
        <v>6539</v>
      </c>
      <c r="K39" s="50">
        <v>6539</v>
      </c>
      <c r="L39" s="50">
        <v>6539</v>
      </c>
      <c r="M39" s="50">
        <v>99.924570307994003</v>
      </c>
      <c r="N39" s="50">
        <v>6539</v>
      </c>
    </row>
    <row r="40" spans="1:19" x14ac:dyDescent="0.2">
      <c r="A40" s="49" t="s">
        <v>194</v>
      </c>
      <c r="B40" s="49" t="s">
        <v>195</v>
      </c>
      <c r="C40" s="50">
        <v>1539000</v>
      </c>
      <c r="D40" s="50">
        <v>1539000</v>
      </c>
      <c r="E40" s="50">
        <v>1493729</v>
      </c>
      <c r="F40" s="50">
        <v>45271</v>
      </c>
      <c r="G40" s="50">
        <v>97.058414554905795</v>
      </c>
      <c r="H40" s="50">
        <v>0</v>
      </c>
      <c r="I40" s="50">
        <v>21729</v>
      </c>
      <c r="J40" s="50">
        <v>23542</v>
      </c>
      <c r="K40" s="50">
        <v>23542</v>
      </c>
      <c r="L40" s="50">
        <v>23542</v>
      </c>
      <c r="M40" s="50">
        <v>98.470305393112397</v>
      </c>
      <c r="N40" s="50">
        <v>23542</v>
      </c>
    </row>
    <row r="41" spans="1:19" x14ac:dyDescent="0.2">
      <c r="A41" s="51" t="s">
        <v>196</v>
      </c>
      <c r="B41" s="51" t="s">
        <v>155</v>
      </c>
      <c r="C41" s="52">
        <v>15183000</v>
      </c>
      <c r="D41" s="52">
        <v>15183000</v>
      </c>
      <c r="E41" s="52">
        <v>10241032.07</v>
      </c>
      <c r="F41" s="52">
        <v>4941967.93</v>
      </c>
      <c r="G41" s="52">
        <v>627.65084826990471</v>
      </c>
      <c r="H41" s="52">
        <v>-101.96</v>
      </c>
      <c r="I41" s="52">
        <v>4667100.78</v>
      </c>
      <c r="J41" s="52">
        <v>274969.11</v>
      </c>
      <c r="K41" s="52">
        <v>274969.11</v>
      </c>
      <c r="L41" s="52">
        <v>274969.11</v>
      </c>
      <c r="M41" s="52">
        <v>769.71071805883003</v>
      </c>
      <c r="N41" s="52">
        <v>274969.11</v>
      </c>
    </row>
    <row r="44" spans="1:19" ht="18" x14ac:dyDescent="0.2">
      <c r="A44" s="27" t="s">
        <v>156</v>
      </c>
      <c r="B44" s="28"/>
      <c r="C44" s="28"/>
      <c r="D44" s="28"/>
      <c r="E44" s="58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</row>
    <row r="45" spans="1:19" ht="18" x14ac:dyDescent="0.2">
      <c r="A45" s="63" t="s">
        <v>157</v>
      </c>
      <c r="B45" s="64" t="s">
        <v>158</v>
      </c>
      <c r="C45" s="57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</row>
    <row r="46" spans="1:19" x14ac:dyDescent="0.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1:19" ht="18" x14ac:dyDescent="0.2">
      <c r="A47" s="26" t="s">
        <v>159</v>
      </c>
      <c r="B47" s="26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</row>
    <row r="48" spans="1:19" x14ac:dyDescent="0.2">
      <c r="A48" s="63" t="s">
        <v>160</v>
      </c>
      <c r="B48" s="64" t="s">
        <v>161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</row>
    <row r="49" spans="1:19" x14ac:dyDescent="0.2">
      <c r="A49" s="63" t="s">
        <v>162</v>
      </c>
      <c r="B49" s="64" t="s">
        <v>163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</row>
    <row r="50" spans="1:19" x14ac:dyDescent="0.2">
      <c r="A50" s="63" t="s">
        <v>164</v>
      </c>
      <c r="B50" s="64" t="s">
        <v>198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</row>
    <row r="51" spans="1:19" x14ac:dyDescent="0.2">
      <c r="A51" s="63" t="s">
        <v>166</v>
      </c>
      <c r="B51" s="64" t="s">
        <v>167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</row>
    <row r="52" spans="1:19" x14ac:dyDescent="0.2">
      <c r="A52" s="55"/>
      <c r="B52" s="55"/>
      <c r="C52" s="56"/>
      <c r="D52" s="55"/>
      <c r="E52" s="55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5"/>
      <c r="Q52" s="55"/>
      <c r="R52" s="55"/>
      <c r="S52" s="55"/>
    </row>
    <row r="53" spans="1:19" ht="76.5" x14ac:dyDescent="0.2">
      <c r="A53" s="43" t="s">
        <v>1</v>
      </c>
      <c r="B53" s="43" t="s">
        <v>155</v>
      </c>
      <c r="C53" s="44" t="s">
        <v>168</v>
      </c>
      <c r="D53" s="44" t="s">
        <v>169</v>
      </c>
      <c r="E53" s="44" t="s">
        <v>170</v>
      </c>
      <c r="F53" s="44" t="s">
        <v>171</v>
      </c>
      <c r="G53" s="44" t="s">
        <v>172</v>
      </c>
      <c r="H53" s="44" t="s">
        <v>173</v>
      </c>
      <c r="I53" s="44" t="s">
        <v>174</v>
      </c>
      <c r="J53" s="44" t="s">
        <v>175</v>
      </c>
      <c r="K53" s="44" t="s">
        <v>176</v>
      </c>
      <c r="L53" s="44" t="s">
        <v>177</v>
      </c>
      <c r="M53" s="44" t="s">
        <v>178</v>
      </c>
      <c r="N53" s="44" t="s">
        <v>179</v>
      </c>
    </row>
    <row r="54" spans="1:19" x14ac:dyDescent="0.2">
      <c r="A54" s="59" t="s">
        <v>180</v>
      </c>
      <c r="B54" s="59" t="s">
        <v>181</v>
      </c>
      <c r="C54" s="60">
        <v>3550000</v>
      </c>
      <c r="D54" s="60">
        <v>3550000</v>
      </c>
      <c r="E54" s="60">
        <v>3459049.75</v>
      </c>
      <c r="F54" s="60">
        <v>90950.25</v>
      </c>
      <c r="G54" s="60">
        <v>97.438021126760603</v>
      </c>
      <c r="H54" s="60">
        <v>0</v>
      </c>
      <c r="I54" s="60">
        <v>0</v>
      </c>
      <c r="J54" s="60">
        <v>90950.25</v>
      </c>
      <c r="K54" s="60">
        <v>90950.25</v>
      </c>
      <c r="L54" s="60">
        <v>90950.25</v>
      </c>
      <c r="M54" s="60">
        <v>97.438021126760603</v>
      </c>
      <c r="N54" s="60">
        <v>90950.25</v>
      </c>
    </row>
    <row r="55" spans="1:19" x14ac:dyDescent="0.2">
      <c r="A55" s="59" t="s">
        <v>182</v>
      </c>
      <c r="B55" s="59" t="s">
        <v>183</v>
      </c>
      <c r="C55" s="60">
        <v>177000</v>
      </c>
      <c r="D55" s="60">
        <v>177000</v>
      </c>
      <c r="E55" s="60">
        <v>178442.79</v>
      </c>
      <c r="F55" s="60">
        <v>-1442.79</v>
      </c>
      <c r="G55" s="65">
        <v>100.81513559322001</v>
      </c>
      <c r="H55" s="60">
        <v>0</v>
      </c>
      <c r="I55" s="60">
        <v>0</v>
      </c>
      <c r="J55" s="60">
        <v>-1442.79</v>
      </c>
      <c r="K55" s="60">
        <v>-1442.79</v>
      </c>
      <c r="L55" s="60">
        <v>-1442.79</v>
      </c>
      <c r="M55" s="60">
        <v>100.81513559322001</v>
      </c>
      <c r="N55" s="60">
        <v>-1442.79</v>
      </c>
    </row>
    <row r="56" spans="1:19" x14ac:dyDescent="0.2">
      <c r="A56" s="59" t="s">
        <v>184</v>
      </c>
      <c r="B56" s="59" t="s">
        <v>185</v>
      </c>
      <c r="C56" s="60">
        <v>351000</v>
      </c>
      <c r="D56" s="60">
        <v>351000</v>
      </c>
      <c r="E56" s="60">
        <v>327076.46999999997</v>
      </c>
      <c r="F56" s="60">
        <v>23923.53</v>
      </c>
      <c r="G56" s="60">
        <v>93.184179487179506</v>
      </c>
      <c r="H56" s="60">
        <v>0</v>
      </c>
      <c r="I56" s="60">
        <v>0</v>
      </c>
      <c r="J56" s="60">
        <v>23923.53</v>
      </c>
      <c r="K56" s="60">
        <v>23923.53</v>
      </c>
      <c r="L56" s="60">
        <v>23923.53</v>
      </c>
      <c r="M56" s="60">
        <v>93.184179487179506</v>
      </c>
      <c r="N56" s="60">
        <v>23923.53</v>
      </c>
    </row>
    <row r="57" spans="1:19" x14ac:dyDescent="0.2">
      <c r="A57" s="59" t="s">
        <v>186</v>
      </c>
      <c r="B57" s="59" t="s">
        <v>187</v>
      </c>
      <c r="C57" s="60">
        <v>345000</v>
      </c>
      <c r="D57" s="60">
        <v>345000</v>
      </c>
      <c r="E57" s="60">
        <v>255519.94</v>
      </c>
      <c r="F57" s="60">
        <v>89480.06</v>
      </c>
      <c r="G57" s="60">
        <v>74.0637507246377</v>
      </c>
      <c r="H57" s="60">
        <v>0</v>
      </c>
      <c r="I57" s="60">
        <v>0</v>
      </c>
      <c r="J57" s="60">
        <v>89480.06</v>
      </c>
      <c r="K57" s="60">
        <v>89480.06</v>
      </c>
      <c r="L57" s="60">
        <v>89480.06</v>
      </c>
      <c r="M57" s="60">
        <v>74.0637507246377</v>
      </c>
      <c r="N57" s="60">
        <v>89480.06</v>
      </c>
    </row>
    <row r="58" spans="1:19" x14ac:dyDescent="0.2">
      <c r="A58" s="59" t="s">
        <v>188</v>
      </c>
      <c r="B58" s="59" t="s">
        <v>189</v>
      </c>
      <c r="C58" s="60">
        <v>319000</v>
      </c>
      <c r="D58" s="60">
        <v>319000</v>
      </c>
      <c r="E58" s="60">
        <v>174911.98</v>
      </c>
      <c r="F58" s="60">
        <v>144088.01999999999</v>
      </c>
      <c r="G58" s="60">
        <v>54.831341692789998</v>
      </c>
      <c r="H58" s="60">
        <v>-101.96</v>
      </c>
      <c r="I58" s="60">
        <v>142217.57999999999</v>
      </c>
      <c r="J58" s="60">
        <v>1972.4</v>
      </c>
      <c r="K58" s="60">
        <v>1972.4</v>
      </c>
      <c r="L58" s="60">
        <v>1972.4</v>
      </c>
      <c r="M58" s="60">
        <v>99.381692789968696</v>
      </c>
      <c r="N58" s="60">
        <v>1972.4</v>
      </c>
    </row>
    <row r="59" spans="1:19" x14ac:dyDescent="0.2">
      <c r="A59" s="59" t="s">
        <v>190</v>
      </c>
      <c r="B59" s="59" t="s">
        <v>191</v>
      </c>
      <c r="C59" s="60">
        <v>50000</v>
      </c>
      <c r="D59" s="60">
        <v>50000</v>
      </c>
      <c r="E59" s="60">
        <v>10951.39</v>
      </c>
      <c r="F59" s="60">
        <v>39048.61</v>
      </c>
      <c r="G59" s="60">
        <v>21.90278</v>
      </c>
      <c r="H59" s="60">
        <v>0</v>
      </c>
      <c r="I59" s="60">
        <v>21978.71</v>
      </c>
      <c r="J59" s="60">
        <v>17069.900000000001</v>
      </c>
      <c r="K59" s="60">
        <v>17069.900000000001</v>
      </c>
      <c r="L59" s="60">
        <v>17069.900000000001</v>
      </c>
      <c r="M59" s="60">
        <v>65.860200000000006</v>
      </c>
      <c r="N59" s="60">
        <v>17069.900000000001</v>
      </c>
    </row>
    <row r="60" spans="1:19" x14ac:dyDescent="0.2">
      <c r="A60" s="59" t="s">
        <v>192</v>
      </c>
      <c r="B60" s="59" t="s">
        <v>193</v>
      </c>
      <c r="C60" s="60">
        <v>8980000</v>
      </c>
      <c r="D60" s="60">
        <v>8980000</v>
      </c>
      <c r="E60" s="60">
        <v>2083621</v>
      </c>
      <c r="F60" s="60">
        <v>6896379</v>
      </c>
      <c r="G60" s="60">
        <v>23.202906458797301</v>
      </c>
      <c r="H60" s="60">
        <v>0</v>
      </c>
      <c r="I60" s="60">
        <v>7210508</v>
      </c>
      <c r="J60" s="60">
        <v>-314129</v>
      </c>
      <c r="K60" s="60">
        <v>-314129</v>
      </c>
      <c r="L60" s="60">
        <v>-314129</v>
      </c>
      <c r="M60" s="60">
        <v>103.498095768374</v>
      </c>
      <c r="N60" s="60">
        <v>-314129</v>
      </c>
    </row>
    <row r="61" spans="1:19" x14ac:dyDescent="0.2">
      <c r="A61" s="59" t="s">
        <v>194</v>
      </c>
      <c r="B61" s="59" t="s">
        <v>195</v>
      </c>
      <c r="C61" s="60">
        <v>1521000</v>
      </c>
      <c r="D61" s="60">
        <v>1521000</v>
      </c>
      <c r="E61" s="60">
        <v>1489958.8</v>
      </c>
      <c r="F61" s="60">
        <v>31041.200000000001</v>
      </c>
      <c r="G61" s="60">
        <v>97.959158448389203</v>
      </c>
      <c r="H61" s="60">
        <v>0</v>
      </c>
      <c r="I61" s="60">
        <v>16540</v>
      </c>
      <c r="J61" s="60">
        <v>14501.2</v>
      </c>
      <c r="K61" s="60">
        <v>14501.2</v>
      </c>
      <c r="L61" s="60">
        <v>14501.2</v>
      </c>
      <c r="M61" s="60">
        <v>99.046600920447105</v>
      </c>
      <c r="N61" s="60">
        <v>14501.2</v>
      </c>
    </row>
    <row r="62" spans="1:19" x14ac:dyDescent="0.2">
      <c r="A62" s="61" t="s">
        <v>196</v>
      </c>
      <c r="B62" s="61" t="s">
        <v>155</v>
      </c>
      <c r="C62" s="62">
        <f>SUM(C54:C61)</f>
        <v>15293000</v>
      </c>
      <c r="D62" s="107">
        <f t="shared" ref="D62:N62" si="0">SUM(D54:D61)</f>
        <v>15293000</v>
      </c>
      <c r="E62" s="107">
        <f t="shared" si="0"/>
        <v>7979532.1200000001</v>
      </c>
      <c r="F62" s="107">
        <f t="shared" si="0"/>
        <v>7313467.8799999999</v>
      </c>
      <c r="G62" s="107" t="s">
        <v>207</v>
      </c>
      <c r="H62" s="107">
        <f t="shared" si="0"/>
        <v>-101.96</v>
      </c>
      <c r="I62" s="107">
        <f t="shared" si="0"/>
        <v>7391244.29</v>
      </c>
      <c r="J62" s="107">
        <f t="shared" si="0"/>
        <v>-77674.450000000026</v>
      </c>
      <c r="K62" s="107">
        <f t="shared" si="0"/>
        <v>-77674.450000000026</v>
      </c>
      <c r="L62" s="107">
        <f t="shared" si="0"/>
        <v>-77674.450000000026</v>
      </c>
      <c r="M62" s="107" t="s">
        <v>207</v>
      </c>
      <c r="N62" s="107">
        <f t="shared" si="0"/>
        <v>-77674.450000000026</v>
      </c>
    </row>
    <row r="66" spans="1:15" ht="18" x14ac:dyDescent="0.2">
      <c r="A66" s="27" t="s">
        <v>156</v>
      </c>
      <c r="B66" s="28"/>
      <c r="C66" s="28"/>
      <c r="D66" s="28"/>
      <c r="E66" s="69"/>
      <c r="F66" s="66"/>
      <c r="G66" s="66"/>
      <c r="H66" s="66"/>
      <c r="I66" s="66"/>
      <c r="J66" s="66"/>
      <c r="K66" s="66"/>
      <c r="L66" s="66"/>
      <c r="M66" s="66"/>
      <c r="N66" s="66"/>
      <c r="O66" s="66"/>
    </row>
    <row r="67" spans="1:15" ht="18" x14ac:dyDescent="0.2">
      <c r="A67" s="74" t="s">
        <v>157</v>
      </c>
      <c r="B67" s="75" t="s">
        <v>158</v>
      </c>
      <c r="C67" s="68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</row>
    <row r="68" spans="1:15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</row>
    <row r="69" spans="1:15" ht="18" x14ac:dyDescent="0.2">
      <c r="A69" s="26" t="s">
        <v>159</v>
      </c>
      <c r="B69" s="2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</row>
    <row r="70" spans="1:15" x14ac:dyDescent="0.2">
      <c r="A70" s="74" t="s">
        <v>160</v>
      </c>
      <c r="B70" s="75" t="s">
        <v>161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</row>
    <row r="71" spans="1:15" x14ac:dyDescent="0.2">
      <c r="A71" s="74" t="s">
        <v>162</v>
      </c>
      <c r="B71" s="75" t="s">
        <v>163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</row>
    <row r="72" spans="1:15" x14ac:dyDescent="0.2">
      <c r="A72" s="74" t="s">
        <v>164</v>
      </c>
      <c r="B72" s="75" t="s">
        <v>199</v>
      </c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</row>
    <row r="73" spans="1:15" x14ac:dyDescent="0.2">
      <c r="A73" s="74" t="s">
        <v>166</v>
      </c>
      <c r="B73" s="75" t="s">
        <v>167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</row>
    <row r="74" spans="1:15" x14ac:dyDescent="0.2">
      <c r="A74" s="66"/>
      <c r="B74" s="66"/>
      <c r="C74" s="67"/>
      <c r="D74" s="66"/>
      <c r="E74" s="66"/>
      <c r="F74" s="67"/>
      <c r="G74" s="67"/>
      <c r="H74" s="67"/>
      <c r="I74" s="67"/>
      <c r="J74" s="67"/>
      <c r="K74" s="67"/>
      <c r="L74" s="67"/>
      <c r="M74" s="67"/>
      <c r="N74" s="66"/>
      <c r="O74" s="66"/>
    </row>
    <row r="75" spans="1:15" s="29" customFormat="1" ht="76.5" x14ac:dyDescent="0.2">
      <c r="A75" s="31" t="s">
        <v>1</v>
      </c>
      <c r="B75" s="31" t="s">
        <v>155</v>
      </c>
      <c r="C75" s="30" t="s">
        <v>168</v>
      </c>
      <c r="D75" s="30" t="s">
        <v>169</v>
      </c>
      <c r="E75" s="30" t="s">
        <v>170</v>
      </c>
      <c r="F75" s="30" t="s">
        <v>171</v>
      </c>
      <c r="G75" s="30" t="s">
        <v>172</v>
      </c>
      <c r="H75" s="30" t="s">
        <v>173</v>
      </c>
      <c r="I75" s="30" t="s">
        <v>174</v>
      </c>
      <c r="J75" s="30" t="s">
        <v>175</v>
      </c>
      <c r="K75" s="30" t="s">
        <v>176</v>
      </c>
      <c r="L75" s="30" t="s">
        <v>177</v>
      </c>
      <c r="M75" s="30" t="s">
        <v>178</v>
      </c>
      <c r="N75" s="30" t="s">
        <v>179</v>
      </c>
    </row>
    <row r="76" spans="1:15" x14ac:dyDescent="0.2">
      <c r="A76" s="70" t="s">
        <v>180</v>
      </c>
      <c r="B76" s="70" t="s">
        <v>181</v>
      </c>
      <c r="C76" s="71">
        <v>2770000</v>
      </c>
      <c r="D76" s="71">
        <v>2770000</v>
      </c>
      <c r="E76" s="71">
        <v>2724374.38</v>
      </c>
      <c r="F76" s="71">
        <v>45625.62</v>
      </c>
      <c r="G76" s="71">
        <v>98.352865703971105</v>
      </c>
      <c r="H76" s="71">
        <v>0</v>
      </c>
      <c r="I76" s="71">
        <v>0</v>
      </c>
      <c r="J76" s="71">
        <v>45625.62</v>
      </c>
      <c r="K76" s="71">
        <v>45625.62</v>
      </c>
      <c r="L76" s="71">
        <v>45625.62</v>
      </c>
      <c r="M76" s="71">
        <v>98.352865703971105</v>
      </c>
      <c r="N76" s="71">
        <v>45625.62</v>
      </c>
    </row>
    <row r="77" spans="1:15" x14ac:dyDescent="0.2">
      <c r="A77" s="70" t="s">
        <v>182</v>
      </c>
      <c r="B77" s="70" t="s">
        <v>183</v>
      </c>
      <c r="C77" s="71">
        <v>180000</v>
      </c>
      <c r="D77" s="71">
        <v>180000</v>
      </c>
      <c r="E77" s="71">
        <v>125086.79</v>
      </c>
      <c r="F77" s="71">
        <v>54913.21</v>
      </c>
      <c r="G77" s="71">
        <v>69.492661111111104</v>
      </c>
      <c r="H77" s="71">
        <v>0</v>
      </c>
      <c r="I77" s="71">
        <v>0</v>
      </c>
      <c r="J77" s="71">
        <v>54913.21</v>
      </c>
      <c r="K77" s="71">
        <v>54913.21</v>
      </c>
      <c r="L77" s="71">
        <v>54913.21</v>
      </c>
      <c r="M77" s="71">
        <v>69.492661111111104</v>
      </c>
      <c r="N77" s="71">
        <v>54913.21</v>
      </c>
    </row>
    <row r="78" spans="1:15" x14ac:dyDescent="0.2">
      <c r="A78" s="70" t="s">
        <v>184</v>
      </c>
      <c r="B78" s="70" t="s">
        <v>185</v>
      </c>
      <c r="C78" s="71">
        <v>401000</v>
      </c>
      <c r="D78" s="71">
        <v>401000</v>
      </c>
      <c r="E78" s="71">
        <v>377372.78</v>
      </c>
      <c r="F78" s="71">
        <v>23627.22</v>
      </c>
      <c r="G78" s="71">
        <v>94.107925187032393</v>
      </c>
      <c r="H78" s="71">
        <v>0</v>
      </c>
      <c r="I78" s="71">
        <v>0</v>
      </c>
      <c r="J78" s="71">
        <v>23627.22</v>
      </c>
      <c r="K78" s="71">
        <v>23627.22</v>
      </c>
      <c r="L78" s="71">
        <v>23627.22</v>
      </c>
      <c r="M78" s="71">
        <v>94.107925187032393</v>
      </c>
      <c r="N78" s="71">
        <v>23627.22</v>
      </c>
    </row>
    <row r="79" spans="1:15" x14ac:dyDescent="0.2">
      <c r="A79" s="70" t="s">
        <v>186</v>
      </c>
      <c r="B79" s="70" t="s">
        <v>187</v>
      </c>
      <c r="C79" s="71">
        <v>351000</v>
      </c>
      <c r="D79" s="71">
        <v>351000</v>
      </c>
      <c r="E79" s="71">
        <v>326833.87</v>
      </c>
      <c r="F79" s="71">
        <v>24166.13</v>
      </c>
      <c r="G79" s="71">
        <v>93.115062678062699</v>
      </c>
      <c r="H79" s="71">
        <v>0</v>
      </c>
      <c r="I79" s="71">
        <v>0</v>
      </c>
      <c r="J79" s="71">
        <v>24166.13</v>
      </c>
      <c r="K79" s="71">
        <v>24166.13</v>
      </c>
      <c r="L79" s="71">
        <v>24166.13</v>
      </c>
      <c r="M79" s="71">
        <v>93.115062678062699</v>
      </c>
      <c r="N79" s="71">
        <v>24166.13</v>
      </c>
    </row>
    <row r="80" spans="1:15" x14ac:dyDescent="0.2">
      <c r="A80" s="70" t="s">
        <v>188</v>
      </c>
      <c r="B80" s="70" t="s">
        <v>189</v>
      </c>
      <c r="C80" s="71">
        <v>325000</v>
      </c>
      <c r="D80" s="71">
        <v>325000</v>
      </c>
      <c r="E80" s="71">
        <v>207027.34</v>
      </c>
      <c r="F80" s="71">
        <v>117972.66</v>
      </c>
      <c r="G80" s="71">
        <v>63.700719999999997</v>
      </c>
      <c r="H80" s="71">
        <v>1172.05</v>
      </c>
      <c r="I80" s="71">
        <v>109793.67</v>
      </c>
      <c r="J80" s="71">
        <v>7006.94</v>
      </c>
      <c r="K80" s="71">
        <v>7006.94</v>
      </c>
      <c r="L80" s="71">
        <v>7006.94</v>
      </c>
      <c r="M80" s="71">
        <v>97.844018461538496</v>
      </c>
      <c r="N80" s="71">
        <v>7006.94</v>
      </c>
    </row>
    <row r="81" spans="1:15" x14ac:dyDescent="0.2">
      <c r="A81" s="70" t="s">
        <v>190</v>
      </c>
      <c r="B81" s="70" t="s">
        <v>191</v>
      </c>
      <c r="C81" s="71">
        <v>51000</v>
      </c>
      <c r="D81" s="71">
        <v>51000</v>
      </c>
      <c r="E81" s="71">
        <v>17571.78</v>
      </c>
      <c r="F81" s="71">
        <v>33428.22</v>
      </c>
      <c r="G81" s="71">
        <v>34.454470588235303</v>
      </c>
      <c r="H81" s="71">
        <v>0</v>
      </c>
      <c r="I81" s="71">
        <v>33951.800000000003</v>
      </c>
      <c r="J81" s="71">
        <v>-523.58000000000004</v>
      </c>
      <c r="K81" s="71">
        <v>-523.58000000000004</v>
      </c>
      <c r="L81" s="71">
        <v>-523.58000000000004</v>
      </c>
      <c r="M81" s="71">
        <v>101.02662745098</v>
      </c>
      <c r="N81" s="71">
        <v>-523.58000000000004</v>
      </c>
    </row>
    <row r="82" spans="1:15" x14ac:dyDescent="0.2">
      <c r="A82" s="70" t="s">
        <v>192</v>
      </c>
      <c r="B82" s="70" t="s">
        <v>193</v>
      </c>
      <c r="C82" s="71">
        <v>11179000</v>
      </c>
      <c r="D82" s="71">
        <v>11179000</v>
      </c>
      <c r="E82" s="71">
        <v>1797862</v>
      </c>
      <c r="F82" s="71">
        <v>9381138</v>
      </c>
      <c r="G82" s="71">
        <v>16.082493961892801</v>
      </c>
      <c r="H82" s="71">
        <v>0</v>
      </c>
      <c r="I82" s="71">
        <v>9381138</v>
      </c>
      <c r="J82" s="71">
        <v>0</v>
      </c>
      <c r="K82" s="71">
        <v>0</v>
      </c>
      <c r="L82" s="71">
        <v>0</v>
      </c>
      <c r="M82" s="71">
        <v>100</v>
      </c>
      <c r="N82" s="71">
        <v>0</v>
      </c>
    </row>
    <row r="83" spans="1:15" x14ac:dyDescent="0.2">
      <c r="A83" s="70" t="s">
        <v>194</v>
      </c>
      <c r="B83" s="70" t="s">
        <v>195</v>
      </c>
      <c r="C83" s="71">
        <v>1515000</v>
      </c>
      <c r="D83" s="71">
        <v>1515000</v>
      </c>
      <c r="E83" s="71">
        <v>1474620</v>
      </c>
      <c r="F83" s="71">
        <v>40380</v>
      </c>
      <c r="G83" s="71">
        <v>97.334653465346506</v>
      </c>
      <c r="H83" s="71">
        <v>0</v>
      </c>
      <c r="I83" s="71">
        <v>25380</v>
      </c>
      <c r="J83" s="71">
        <v>15000</v>
      </c>
      <c r="K83" s="71">
        <v>15000</v>
      </c>
      <c r="L83" s="71">
        <v>15000</v>
      </c>
      <c r="M83" s="71">
        <v>99.009900990098998</v>
      </c>
      <c r="N83" s="71">
        <v>15000</v>
      </c>
    </row>
    <row r="84" spans="1:15" x14ac:dyDescent="0.2">
      <c r="A84" s="72" t="s">
        <v>196</v>
      </c>
      <c r="B84" s="72" t="s">
        <v>155</v>
      </c>
      <c r="C84" s="73">
        <f>SUM(C76:C83)</f>
        <v>16772000</v>
      </c>
      <c r="D84" s="107">
        <f t="shared" ref="D84:N84" si="1">SUM(D76:D83)</f>
        <v>16772000</v>
      </c>
      <c r="E84" s="107">
        <f t="shared" si="1"/>
        <v>7050748.9399999995</v>
      </c>
      <c r="F84" s="107">
        <f t="shared" si="1"/>
        <v>9721251.0600000005</v>
      </c>
      <c r="G84" s="107" t="s">
        <v>207</v>
      </c>
      <c r="H84" s="107">
        <f t="shared" si="1"/>
        <v>1172.05</v>
      </c>
      <c r="I84" s="107">
        <f t="shared" si="1"/>
        <v>9550263.4700000007</v>
      </c>
      <c r="J84" s="107">
        <f t="shared" si="1"/>
        <v>169815.54</v>
      </c>
      <c r="K84" s="107">
        <f t="shared" si="1"/>
        <v>169815.54</v>
      </c>
      <c r="L84" s="107">
        <f t="shared" si="1"/>
        <v>169815.54</v>
      </c>
      <c r="M84" s="107" t="s">
        <v>207</v>
      </c>
      <c r="N84" s="107">
        <f t="shared" si="1"/>
        <v>169815.54</v>
      </c>
    </row>
    <row r="85" spans="1:15" x14ac:dyDescent="0.2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</row>
    <row r="86" spans="1:15" x14ac:dyDescent="0.2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</row>
    <row r="87" spans="1:15" ht="18" x14ac:dyDescent="0.2">
      <c r="A87" s="27" t="s">
        <v>156</v>
      </c>
      <c r="B87" s="28"/>
      <c r="C87" s="28"/>
      <c r="D87" s="28"/>
      <c r="E87" s="79"/>
      <c r="F87" s="76"/>
      <c r="G87" s="76"/>
      <c r="H87" s="76"/>
      <c r="I87" s="76"/>
      <c r="J87" s="76"/>
      <c r="K87" s="76"/>
      <c r="L87" s="76"/>
      <c r="M87" s="76"/>
      <c r="N87" s="76"/>
      <c r="O87" s="76"/>
    </row>
    <row r="88" spans="1:15" ht="18" x14ac:dyDescent="0.2">
      <c r="A88" s="85" t="s">
        <v>157</v>
      </c>
      <c r="B88" s="86" t="s">
        <v>158</v>
      </c>
      <c r="C88" s="78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</row>
    <row r="89" spans="1:15" x14ac:dyDescent="0.2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</row>
    <row r="90" spans="1:15" ht="18" x14ac:dyDescent="0.2">
      <c r="A90" s="26" t="s">
        <v>159</v>
      </c>
      <c r="B90" s="2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</row>
    <row r="91" spans="1:15" x14ac:dyDescent="0.2">
      <c r="A91" s="85" t="s">
        <v>160</v>
      </c>
      <c r="B91" s="86" t="s">
        <v>161</v>
      </c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</row>
    <row r="92" spans="1:15" x14ac:dyDescent="0.2">
      <c r="A92" s="85" t="s">
        <v>162</v>
      </c>
      <c r="B92" s="86" t="s">
        <v>163</v>
      </c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</row>
    <row r="93" spans="1:15" x14ac:dyDescent="0.2">
      <c r="A93" s="85" t="s">
        <v>164</v>
      </c>
      <c r="B93" s="86" t="s">
        <v>200</v>
      </c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</row>
    <row r="94" spans="1:15" x14ac:dyDescent="0.2">
      <c r="A94" s="85" t="s">
        <v>166</v>
      </c>
      <c r="B94" s="86" t="s">
        <v>167</v>
      </c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</row>
    <row r="95" spans="1:15" x14ac:dyDescent="0.2">
      <c r="A95" s="76"/>
      <c r="B95" s="76"/>
      <c r="C95" s="77"/>
      <c r="D95" s="76"/>
      <c r="E95" s="76"/>
      <c r="F95" s="77"/>
      <c r="G95" s="77"/>
      <c r="H95" s="77"/>
      <c r="I95" s="77"/>
      <c r="J95" s="77"/>
      <c r="K95" s="77"/>
      <c r="L95" s="77"/>
      <c r="M95" s="77"/>
      <c r="N95" s="76"/>
      <c r="O95" s="76"/>
    </row>
    <row r="96" spans="1:15" s="29" customFormat="1" ht="76.5" x14ac:dyDescent="0.2">
      <c r="A96" s="31" t="s">
        <v>1</v>
      </c>
      <c r="B96" s="31" t="s">
        <v>155</v>
      </c>
      <c r="C96" s="30" t="s">
        <v>168</v>
      </c>
      <c r="D96" s="30" t="s">
        <v>169</v>
      </c>
      <c r="E96" s="30" t="s">
        <v>170</v>
      </c>
      <c r="F96" s="30" t="s">
        <v>171</v>
      </c>
      <c r="G96" s="30" t="s">
        <v>172</v>
      </c>
      <c r="H96" s="30" t="s">
        <v>173</v>
      </c>
      <c r="I96" s="30" t="s">
        <v>174</v>
      </c>
      <c r="J96" s="30" t="s">
        <v>175</v>
      </c>
      <c r="K96" s="30" t="s">
        <v>176</v>
      </c>
      <c r="L96" s="30" t="s">
        <v>177</v>
      </c>
      <c r="M96" s="30" t="s">
        <v>178</v>
      </c>
      <c r="N96" s="30" t="s">
        <v>179</v>
      </c>
    </row>
    <row r="97" spans="1:15" x14ac:dyDescent="0.2">
      <c r="A97" s="80" t="s">
        <v>180</v>
      </c>
      <c r="B97" s="80" t="s">
        <v>181</v>
      </c>
      <c r="C97" s="81">
        <v>0</v>
      </c>
      <c r="D97" s="81">
        <v>0</v>
      </c>
      <c r="E97" s="81">
        <v>0</v>
      </c>
      <c r="F97" s="81">
        <v>0</v>
      </c>
      <c r="G97" s="82" t="s">
        <v>201</v>
      </c>
      <c r="H97" s="81">
        <v>0</v>
      </c>
      <c r="I97" s="81">
        <v>0</v>
      </c>
      <c r="J97" s="81">
        <v>0</v>
      </c>
      <c r="K97" s="81">
        <v>0</v>
      </c>
      <c r="L97" s="81">
        <v>0</v>
      </c>
      <c r="M97" s="82" t="s">
        <v>201</v>
      </c>
      <c r="N97" s="81">
        <v>0</v>
      </c>
    </row>
    <row r="98" spans="1:15" x14ac:dyDescent="0.2">
      <c r="A98" s="80" t="s">
        <v>182</v>
      </c>
      <c r="B98" s="80" t="s">
        <v>183</v>
      </c>
      <c r="C98" s="81">
        <v>225000</v>
      </c>
      <c r="D98" s="81">
        <v>225000</v>
      </c>
      <c r="E98" s="81">
        <v>158218.35999999999</v>
      </c>
      <c r="F98" s="81">
        <v>66781.64</v>
      </c>
      <c r="G98" s="81">
        <v>70.319271111111107</v>
      </c>
      <c r="H98" s="81">
        <v>0</v>
      </c>
      <c r="I98" s="81">
        <v>0</v>
      </c>
      <c r="J98" s="81">
        <v>66781.64</v>
      </c>
      <c r="K98" s="81">
        <v>66781.64</v>
      </c>
      <c r="L98" s="81">
        <v>66781.64</v>
      </c>
      <c r="M98" s="81">
        <v>70.319271111111107</v>
      </c>
      <c r="N98" s="81">
        <v>66781.64</v>
      </c>
    </row>
    <row r="99" spans="1:15" x14ac:dyDescent="0.2">
      <c r="A99" s="80" t="s">
        <v>184</v>
      </c>
      <c r="B99" s="80" t="s">
        <v>185</v>
      </c>
      <c r="C99" s="81">
        <v>415000</v>
      </c>
      <c r="D99" s="81">
        <v>415000</v>
      </c>
      <c r="E99" s="81">
        <v>410544.35</v>
      </c>
      <c r="F99" s="81">
        <v>4455.6499999999996</v>
      </c>
      <c r="G99" s="81">
        <v>98.9263493975904</v>
      </c>
      <c r="H99" s="81">
        <v>0</v>
      </c>
      <c r="I99" s="81">
        <v>0</v>
      </c>
      <c r="J99" s="81">
        <v>4455.6499999999996</v>
      </c>
      <c r="K99" s="81">
        <v>4455.6499999999996</v>
      </c>
      <c r="L99" s="81">
        <v>4455.6499999999996</v>
      </c>
      <c r="M99" s="81">
        <v>98.9263493975904</v>
      </c>
      <c r="N99" s="81">
        <v>4455.6499999999996</v>
      </c>
    </row>
    <row r="100" spans="1:15" x14ac:dyDescent="0.2">
      <c r="A100" s="80" t="s">
        <v>186</v>
      </c>
      <c r="B100" s="80" t="s">
        <v>187</v>
      </c>
      <c r="C100" s="81">
        <v>350000</v>
      </c>
      <c r="D100" s="81">
        <v>350000</v>
      </c>
      <c r="E100" s="81">
        <v>346959.04</v>
      </c>
      <c r="F100" s="81">
        <v>3040.96</v>
      </c>
      <c r="G100" s="81">
        <v>99.131154285714302</v>
      </c>
      <c r="H100" s="81">
        <v>0</v>
      </c>
      <c r="I100" s="81">
        <v>0</v>
      </c>
      <c r="J100" s="81">
        <v>3040.96</v>
      </c>
      <c r="K100" s="81">
        <v>3040.96</v>
      </c>
      <c r="L100" s="81">
        <v>3040.96</v>
      </c>
      <c r="M100" s="81">
        <v>99.131154285714302</v>
      </c>
      <c r="N100" s="81">
        <v>3040.96</v>
      </c>
    </row>
    <row r="101" spans="1:15" x14ac:dyDescent="0.2">
      <c r="A101" s="80" t="s">
        <v>202</v>
      </c>
      <c r="B101" s="80" t="s">
        <v>203</v>
      </c>
      <c r="C101" s="81">
        <v>2561000</v>
      </c>
      <c r="D101" s="81">
        <v>2561000</v>
      </c>
      <c r="E101" s="81">
        <v>2574285.25</v>
      </c>
      <c r="F101" s="81">
        <v>-13285.25</v>
      </c>
      <c r="G101" s="87">
        <v>100.518752440453</v>
      </c>
      <c r="H101" s="81">
        <v>0</v>
      </c>
      <c r="I101" s="81">
        <v>0</v>
      </c>
      <c r="J101" s="81">
        <v>-13285.25</v>
      </c>
      <c r="K101" s="81">
        <v>-13285.25</v>
      </c>
      <c r="L101" s="81">
        <v>-13285.25</v>
      </c>
      <c r="M101" s="81">
        <v>100.518752440453</v>
      </c>
      <c r="N101" s="81">
        <v>-13285.25</v>
      </c>
    </row>
    <row r="102" spans="1:15" x14ac:dyDescent="0.2">
      <c r="A102" s="80" t="s">
        <v>188</v>
      </c>
      <c r="B102" s="80" t="s">
        <v>189</v>
      </c>
      <c r="C102" s="81">
        <v>316000</v>
      </c>
      <c r="D102" s="81">
        <v>316000</v>
      </c>
      <c r="E102" s="81">
        <v>124126.6</v>
      </c>
      <c r="F102" s="81">
        <v>191873.4</v>
      </c>
      <c r="G102" s="81">
        <v>39.280569620253203</v>
      </c>
      <c r="H102" s="81">
        <v>8190.42</v>
      </c>
      <c r="I102" s="81">
        <v>183337.38</v>
      </c>
      <c r="J102" s="81">
        <v>345.6</v>
      </c>
      <c r="K102" s="81">
        <v>345.6</v>
      </c>
      <c r="L102" s="81">
        <v>345.6</v>
      </c>
      <c r="M102" s="81">
        <v>99.890632911392402</v>
      </c>
      <c r="N102" s="81">
        <v>345.6</v>
      </c>
    </row>
    <row r="103" spans="1:15" x14ac:dyDescent="0.2">
      <c r="A103" s="80" t="s">
        <v>190</v>
      </c>
      <c r="B103" s="80" t="s">
        <v>191</v>
      </c>
      <c r="C103" s="81">
        <v>41000</v>
      </c>
      <c r="D103" s="81">
        <v>41000</v>
      </c>
      <c r="E103" s="81">
        <v>10805.01</v>
      </c>
      <c r="F103" s="81">
        <v>30194.99</v>
      </c>
      <c r="G103" s="81">
        <v>26.3536829268293</v>
      </c>
      <c r="H103" s="81">
        <v>3674.11</v>
      </c>
      <c r="I103" s="81">
        <v>26370.95</v>
      </c>
      <c r="J103" s="81">
        <v>149.93</v>
      </c>
      <c r="K103" s="81">
        <v>149.93</v>
      </c>
      <c r="L103" s="81">
        <v>149.93</v>
      </c>
      <c r="M103" s="81">
        <v>99.634317073170706</v>
      </c>
      <c r="N103" s="81">
        <v>149.93</v>
      </c>
    </row>
    <row r="104" spans="1:15" x14ac:dyDescent="0.2">
      <c r="A104" s="80" t="s">
        <v>192</v>
      </c>
      <c r="B104" s="80" t="s">
        <v>193</v>
      </c>
      <c r="C104" s="81">
        <v>13122000</v>
      </c>
      <c r="D104" s="81">
        <v>13122000</v>
      </c>
      <c r="E104" s="81">
        <v>3013175</v>
      </c>
      <c r="F104" s="81">
        <v>10108825</v>
      </c>
      <c r="G104" s="81">
        <v>22.962772443225099</v>
      </c>
      <c r="H104" s="81">
        <v>0</v>
      </c>
      <c r="I104" s="81">
        <v>10108825</v>
      </c>
      <c r="J104" s="81">
        <v>0</v>
      </c>
      <c r="K104" s="81">
        <v>0</v>
      </c>
      <c r="L104" s="81">
        <v>0</v>
      </c>
      <c r="M104" s="81">
        <v>100</v>
      </c>
      <c r="N104" s="81">
        <v>0</v>
      </c>
    </row>
    <row r="105" spans="1:15" x14ac:dyDescent="0.2">
      <c r="A105" s="80" t="s">
        <v>194</v>
      </c>
      <c r="B105" s="80" t="s">
        <v>195</v>
      </c>
      <c r="C105" s="81">
        <v>1523000</v>
      </c>
      <c r="D105" s="81">
        <v>1523000</v>
      </c>
      <c r="E105" s="81">
        <v>1500100</v>
      </c>
      <c r="F105" s="81">
        <v>22900</v>
      </c>
      <c r="G105" s="81">
        <v>98.496388706500298</v>
      </c>
      <c r="H105" s="81">
        <v>0</v>
      </c>
      <c r="I105" s="81">
        <v>22900</v>
      </c>
      <c r="J105" s="81">
        <v>0</v>
      </c>
      <c r="K105" s="81">
        <v>0</v>
      </c>
      <c r="L105" s="81">
        <v>0</v>
      </c>
      <c r="M105" s="81">
        <v>100</v>
      </c>
      <c r="N105" s="81">
        <v>0</v>
      </c>
    </row>
    <row r="106" spans="1:15" x14ac:dyDescent="0.2">
      <c r="A106" s="83" t="s">
        <v>196</v>
      </c>
      <c r="B106" s="83" t="s">
        <v>155</v>
      </c>
      <c r="C106" s="84">
        <f>SUM(C97:C105)</f>
        <v>18553000</v>
      </c>
      <c r="D106" s="107">
        <f t="shared" ref="D106:N106" si="2">SUM(D97:D105)</f>
        <v>18553000</v>
      </c>
      <c r="E106" s="107">
        <f t="shared" si="2"/>
        <v>8138213.6099999994</v>
      </c>
      <c r="F106" s="107">
        <f t="shared" si="2"/>
        <v>10414786.390000001</v>
      </c>
      <c r="G106" s="107" t="s">
        <v>207</v>
      </c>
      <c r="H106" s="107">
        <f t="shared" si="2"/>
        <v>11864.53</v>
      </c>
      <c r="I106" s="107">
        <f t="shared" si="2"/>
        <v>10341433.33</v>
      </c>
      <c r="J106" s="107">
        <f t="shared" si="2"/>
        <v>61488.53</v>
      </c>
      <c r="K106" s="107">
        <f t="shared" si="2"/>
        <v>61488.53</v>
      </c>
      <c r="L106" s="107">
        <f t="shared" si="2"/>
        <v>61488.53</v>
      </c>
      <c r="M106" s="107" t="s">
        <v>207</v>
      </c>
      <c r="N106" s="107">
        <f t="shared" si="2"/>
        <v>61488.53</v>
      </c>
    </row>
    <row r="109" spans="1:15" ht="18" x14ac:dyDescent="0.2">
      <c r="A109" s="27" t="s">
        <v>156</v>
      </c>
      <c r="B109" s="28"/>
      <c r="C109" s="28"/>
      <c r="D109" s="28"/>
      <c r="E109" s="91"/>
      <c r="F109" s="88"/>
      <c r="G109" s="88"/>
      <c r="H109" s="88"/>
      <c r="I109" s="88"/>
      <c r="J109" s="88"/>
      <c r="K109" s="88"/>
      <c r="L109" s="88"/>
      <c r="M109" s="88"/>
      <c r="N109" s="88"/>
      <c r="O109" s="88"/>
    </row>
    <row r="110" spans="1:15" ht="18" x14ac:dyDescent="0.2">
      <c r="A110" s="97" t="s">
        <v>157</v>
      </c>
      <c r="B110" s="98" t="s">
        <v>158</v>
      </c>
      <c r="C110" s="90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</row>
    <row r="111" spans="1:15" x14ac:dyDescent="0.2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</row>
    <row r="112" spans="1:15" ht="18" x14ac:dyDescent="0.2">
      <c r="A112" s="26" t="s">
        <v>159</v>
      </c>
      <c r="B112" s="26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</row>
    <row r="113" spans="1:15" x14ac:dyDescent="0.2">
      <c r="A113" s="97" t="s">
        <v>160</v>
      </c>
      <c r="B113" s="98" t="s">
        <v>161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</row>
    <row r="114" spans="1:15" x14ac:dyDescent="0.2">
      <c r="A114" s="97" t="s">
        <v>162</v>
      </c>
      <c r="B114" s="98" t="s">
        <v>163</v>
      </c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</row>
    <row r="115" spans="1:15" x14ac:dyDescent="0.2">
      <c r="A115" s="97" t="s">
        <v>164</v>
      </c>
      <c r="B115" s="98" t="s">
        <v>204</v>
      </c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</row>
    <row r="116" spans="1:15" x14ac:dyDescent="0.2">
      <c r="A116" s="97" t="s">
        <v>166</v>
      </c>
      <c r="B116" s="98" t="s">
        <v>167</v>
      </c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</row>
    <row r="117" spans="1:15" x14ac:dyDescent="0.2">
      <c r="A117" s="88"/>
      <c r="B117" s="88"/>
      <c r="C117" s="89"/>
      <c r="D117" s="88"/>
      <c r="E117" s="88"/>
      <c r="F117" s="89"/>
      <c r="G117" s="89"/>
      <c r="H117" s="89"/>
      <c r="I117" s="89"/>
      <c r="J117" s="89"/>
      <c r="K117" s="89"/>
      <c r="L117" s="89"/>
      <c r="M117" s="89"/>
      <c r="N117" s="88"/>
      <c r="O117" s="88"/>
    </row>
    <row r="118" spans="1:15" s="29" customFormat="1" ht="76.5" x14ac:dyDescent="0.2">
      <c r="A118" s="31" t="s">
        <v>1</v>
      </c>
      <c r="B118" s="31" t="s">
        <v>155</v>
      </c>
      <c r="C118" s="30" t="s">
        <v>168</v>
      </c>
      <c r="D118" s="30" t="s">
        <v>169</v>
      </c>
      <c r="E118" s="30" t="s">
        <v>170</v>
      </c>
      <c r="F118" s="30" t="s">
        <v>171</v>
      </c>
      <c r="G118" s="30" t="s">
        <v>172</v>
      </c>
      <c r="H118" s="30" t="s">
        <v>173</v>
      </c>
      <c r="I118" s="30" t="s">
        <v>174</v>
      </c>
      <c r="J118" s="30" t="s">
        <v>175</v>
      </c>
      <c r="K118" s="30" t="s">
        <v>176</v>
      </c>
      <c r="L118" s="30" t="s">
        <v>177</v>
      </c>
      <c r="M118" s="30" t="s">
        <v>178</v>
      </c>
      <c r="N118" s="30" t="s">
        <v>179</v>
      </c>
    </row>
    <row r="119" spans="1:15" x14ac:dyDescent="0.2">
      <c r="A119" s="92" t="s">
        <v>182</v>
      </c>
      <c r="B119" s="92" t="s">
        <v>183</v>
      </c>
      <c r="C119" s="93">
        <v>0</v>
      </c>
      <c r="D119" s="93">
        <v>0</v>
      </c>
      <c r="E119" s="93">
        <v>110882.63</v>
      </c>
      <c r="F119" s="93">
        <v>-110882.63</v>
      </c>
      <c r="G119" s="94" t="s">
        <v>201</v>
      </c>
      <c r="H119" s="93">
        <v>0</v>
      </c>
      <c r="I119" s="93">
        <v>0</v>
      </c>
      <c r="J119" s="93">
        <v>-110882.63</v>
      </c>
      <c r="K119" s="93">
        <v>-110882.63</v>
      </c>
      <c r="L119" s="93">
        <v>-110882.63</v>
      </c>
      <c r="M119" s="94" t="s">
        <v>201</v>
      </c>
      <c r="N119" s="93">
        <v>-110882.63</v>
      </c>
    </row>
    <row r="120" spans="1:15" x14ac:dyDescent="0.2">
      <c r="A120" s="92" t="s">
        <v>184</v>
      </c>
      <c r="B120" s="92" t="s">
        <v>185</v>
      </c>
      <c r="C120" s="93">
        <v>0</v>
      </c>
      <c r="D120" s="93">
        <v>0</v>
      </c>
      <c r="E120" s="93">
        <v>408341.03</v>
      </c>
      <c r="F120" s="93">
        <v>-408341.03</v>
      </c>
      <c r="G120" s="94" t="s">
        <v>201</v>
      </c>
      <c r="H120" s="93">
        <v>0</v>
      </c>
      <c r="I120" s="93">
        <v>0</v>
      </c>
      <c r="J120" s="93">
        <v>-408341.03</v>
      </c>
      <c r="K120" s="93">
        <v>-408341.03</v>
      </c>
      <c r="L120" s="93">
        <v>-408341.03</v>
      </c>
      <c r="M120" s="94" t="s">
        <v>201</v>
      </c>
      <c r="N120" s="93">
        <v>-408341.03</v>
      </c>
    </row>
    <row r="121" spans="1:15" x14ac:dyDescent="0.2">
      <c r="A121" s="92" t="s">
        <v>186</v>
      </c>
      <c r="B121" s="92" t="s">
        <v>187</v>
      </c>
      <c r="C121" s="93">
        <v>0</v>
      </c>
      <c r="D121" s="93">
        <v>0</v>
      </c>
      <c r="E121" s="93">
        <v>299420.59000000003</v>
      </c>
      <c r="F121" s="93">
        <v>-299420.59000000003</v>
      </c>
      <c r="G121" s="94" t="s">
        <v>201</v>
      </c>
      <c r="H121" s="93">
        <v>0</v>
      </c>
      <c r="I121" s="93">
        <v>0</v>
      </c>
      <c r="J121" s="93">
        <v>-299420.59000000003</v>
      </c>
      <c r="K121" s="93">
        <v>-299420.59000000003</v>
      </c>
      <c r="L121" s="93">
        <v>-299420.59000000003</v>
      </c>
      <c r="M121" s="94" t="s">
        <v>201</v>
      </c>
      <c r="N121" s="93">
        <v>-299420.59000000003</v>
      </c>
    </row>
    <row r="122" spans="1:15" x14ac:dyDescent="0.2">
      <c r="A122" s="92" t="s">
        <v>202</v>
      </c>
      <c r="B122" s="92" t="s">
        <v>203</v>
      </c>
      <c r="C122" s="93">
        <v>0</v>
      </c>
      <c r="D122" s="93">
        <v>0</v>
      </c>
      <c r="E122" s="93">
        <v>2336918.0299999998</v>
      </c>
      <c r="F122" s="93">
        <v>-2336918.0299999998</v>
      </c>
      <c r="G122" s="94" t="s">
        <v>201</v>
      </c>
      <c r="H122" s="93">
        <v>0</v>
      </c>
      <c r="I122" s="93">
        <v>0</v>
      </c>
      <c r="J122" s="93">
        <v>-2336918.0299999998</v>
      </c>
      <c r="K122" s="93">
        <v>-2336918.0299999998</v>
      </c>
      <c r="L122" s="93">
        <v>-2336918.0299999998</v>
      </c>
      <c r="M122" s="94" t="s">
        <v>201</v>
      </c>
      <c r="N122" s="93">
        <v>-2336918.0299999998</v>
      </c>
    </row>
    <row r="123" spans="1:15" x14ac:dyDescent="0.2">
      <c r="A123" s="92" t="s">
        <v>188</v>
      </c>
      <c r="B123" s="92" t="s">
        <v>189</v>
      </c>
      <c r="C123" s="93">
        <v>0</v>
      </c>
      <c r="D123" s="93">
        <v>0</v>
      </c>
      <c r="E123" s="93">
        <v>189222.95</v>
      </c>
      <c r="F123" s="93">
        <v>-189222.95</v>
      </c>
      <c r="G123" s="94" t="s">
        <v>201</v>
      </c>
      <c r="H123" s="93">
        <v>-52.83</v>
      </c>
      <c r="I123" s="93">
        <v>79303.69</v>
      </c>
      <c r="J123" s="93">
        <v>-268473.81</v>
      </c>
      <c r="K123" s="93">
        <v>-268473.81</v>
      </c>
      <c r="L123" s="93">
        <v>-268473.81</v>
      </c>
      <c r="M123" s="94" t="s">
        <v>201</v>
      </c>
      <c r="N123" s="93">
        <v>-268473.81</v>
      </c>
    </row>
    <row r="124" spans="1:15" x14ac:dyDescent="0.2">
      <c r="A124" s="92" t="s">
        <v>190</v>
      </c>
      <c r="B124" s="92" t="s">
        <v>191</v>
      </c>
      <c r="C124" s="93">
        <v>0</v>
      </c>
      <c r="D124" s="93">
        <v>0</v>
      </c>
      <c r="E124" s="93">
        <v>9280.7199999999993</v>
      </c>
      <c r="F124" s="93">
        <v>-9280.7199999999993</v>
      </c>
      <c r="G124" s="94" t="s">
        <v>201</v>
      </c>
      <c r="H124" s="93">
        <v>0</v>
      </c>
      <c r="I124" s="93">
        <v>19225.400000000001</v>
      </c>
      <c r="J124" s="93">
        <v>-28506.12</v>
      </c>
      <c r="K124" s="93">
        <v>-28506.12</v>
      </c>
      <c r="L124" s="93">
        <v>-28506.12</v>
      </c>
      <c r="M124" s="94" t="s">
        <v>201</v>
      </c>
      <c r="N124" s="93">
        <v>-28506.12</v>
      </c>
    </row>
    <row r="125" spans="1:15" x14ac:dyDescent="0.2">
      <c r="A125" s="92" t="s">
        <v>192</v>
      </c>
      <c r="B125" s="92" t="s">
        <v>193</v>
      </c>
      <c r="C125" s="93">
        <v>0</v>
      </c>
      <c r="D125" s="93">
        <v>0</v>
      </c>
      <c r="E125" s="93">
        <v>4234334</v>
      </c>
      <c r="F125" s="93">
        <v>-4234334</v>
      </c>
      <c r="G125" s="94" t="s">
        <v>201</v>
      </c>
      <c r="H125" s="93">
        <v>0</v>
      </c>
      <c r="I125" s="93">
        <v>9598185</v>
      </c>
      <c r="J125" s="93">
        <v>-13832519</v>
      </c>
      <c r="K125" s="93">
        <v>-13832519</v>
      </c>
      <c r="L125" s="93">
        <v>-13832519</v>
      </c>
      <c r="M125" s="94" t="s">
        <v>201</v>
      </c>
      <c r="N125" s="93">
        <v>-13832519</v>
      </c>
    </row>
    <row r="126" spans="1:15" x14ac:dyDescent="0.2">
      <c r="A126" s="92" t="s">
        <v>194</v>
      </c>
      <c r="B126" s="92" t="s">
        <v>195</v>
      </c>
      <c r="C126" s="93">
        <v>0</v>
      </c>
      <c r="D126" s="93">
        <v>0</v>
      </c>
      <c r="E126" s="93">
        <v>968768</v>
      </c>
      <c r="F126" s="93">
        <v>-968768</v>
      </c>
      <c r="G126" s="94" t="s">
        <v>201</v>
      </c>
      <c r="H126" s="93">
        <v>0</v>
      </c>
      <c r="I126" s="93">
        <v>31432</v>
      </c>
      <c r="J126" s="93">
        <v>-1000200</v>
      </c>
      <c r="K126" s="93">
        <v>-1000200</v>
      </c>
      <c r="L126" s="93">
        <v>-1000200</v>
      </c>
      <c r="M126" s="94" t="s">
        <v>201</v>
      </c>
      <c r="N126" s="93">
        <v>-1000200</v>
      </c>
    </row>
    <row r="127" spans="1:15" x14ac:dyDescent="0.2">
      <c r="A127" s="95" t="s">
        <v>196</v>
      </c>
      <c r="B127" s="95" t="s">
        <v>155</v>
      </c>
      <c r="C127" s="96">
        <v>0</v>
      </c>
      <c r="D127" s="96">
        <v>0</v>
      </c>
      <c r="E127" s="96">
        <f>SUM(E119:E126)</f>
        <v>8557167.9499999993</v>
      </c>
      <c r="F127" s="107">
        <f t="shared" ref="F127:N127" si="3">SUM(F119:F126)</f>
        <v>-8557167.9499999993</v>
      </c>
      <c r="G127" s="107">
        <f t="shared" si="3"/>
        <v>0</v>
      </c>
      <c r="H127" s="107">
        <f t="shared" si="3"/>
        <v>-52.83</v>
      </c>
      <c r="I127" s="107">
        <f t="shared" si="3"/>
        <v>9728146.0899999999</v>
      </c>
      <c r="J127" s="107">
        <f t="shared" si="3"/>
        <v>-18285261.210000001</v>
      </c>
      <c r="K127" s="107">
        <f t="shared" si="3"/>
        <v>-18285261.210000001</v>
      </c>
      <c r="L127" s="107">
        <f t="shared" si="3"/>
        <v>-18285261.210000001</v>
      </c>
      <c r="M127" s="107">
        <f t="shared" si="3"/>
        <v>0</v>
      </c>
      <c r="N127" s="107">
        <f t="shared" si="3"/>
        <v>-18285261.210000001</v>
      </c>
    </row>
    <row r="131" spans="1:18" ht="18" x14ac:dyDescent="0.2">
      <c r="A131" s="27" t="s">
        <v>156</v>
      </c>
      <c r="B131" s="28"/>
      <c r="C131" s="28"/>
      <c r="D131" s="28"/>
      <c r="E131" s="102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</row>
    <row r="132" spans="1:18" ht="18" x14ac:dyDescent="0.2">
      <c r="A132" s="108" t="s">
        <v>157</v>
      </c>
      <c r="B132" s="109" t="s">
        <v>158</v>
      </c>
      <c r="C132" s="101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</row>
    <row r="133" spans="1:18" x14ac:dyDescent="0.2">
      <c r="A133" s="99"/>
      <c r="B133" s="99"/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</row>
    <row r="134" spans="1:18" ht="18" x14ac:dyDescent="0.2">
      <c r="A134" s="26" t="s">
        <v>159</v>
      </c>
      <c r="B134" s="26"/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</row>
    <row r="135" spans="1:18" x14ac:dyDescent="0.2">
      <c r="A135" s="108" t="s">
        <v>160</v>
      </c>
      <c r="B135" s="109" t="s">
        <v>161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</row>
    <row r="136" spans="1:18" x14ac:dyDescent="0.2">
      <c r="A136" s="108" t="s">
        <v>162</v>
      </c>
      <c r="B136" s="109" t="s">
        <v>163</v>
      </c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</row>
    <row r="137" spans="1:18" x14ac:dyDescent="0.2">
      <c r="A137" s="108" t="s">
        <v>164</v>
      </c>
      <c r="B137" s="109" t="s">
        <v>205</v>
      </c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</row>
    <row r="138" spans="1:18" x14ac:dyDescent="0.2">
      <c r="A138" s="108" t="s">
        <v>166</v>
      </c>
      <c r="B138" s="109" t="s">
        <v>206</v>
      </c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</row>
    <row r="139" spans="1:18" x14ac:dyDescent="0.2">
      <c r="A139" s="99"/>
      <c r="B139" s="99"/>
      <c r="C139" s="100"/>
      <c r="D139" s="99"/>
      <c r="E139" s="99"/>
      <c r="F139" s="100"/>
      <c r="G139" s="100"/>
      <c r="H139" s="100"/>
      <c r="I139" s="100"/>
      <c r="J139" s="100"/>
      <c r="K139" s="100"/>
      <c r="L139" s="100"/>
      <c r="M139" s="100"/>
      <c r="N139" s="100"/>
      <c r="O139" s="99"/>
      <c r="P139" s="99"/>
      <c r="Q139" s="99"/>
      <c r="R139" s="99"/>
    </row>
    <row r="140" spans="1:18" s="29" customFormat="1" ht="76.5" x14ac:dyDescent="0.2">
      <c r="A140" s="31" t="s">
        <v>1</v>
      </c>
      <c r="B140" s="31" t="s">
        <v>155</v>
      </c>
      <c r="C140" s="30" t="s">
        <v>168</v>
      </c>
      <c r="D140" s="30" t="s">
        <v>169</v>
      </c>
      <c r="E140" s="30" t="s">
        <v>170</v>
      </c>
      <c r="F140" s="30" t="s">
        <v>171</v>
      </c>
      <c r="G140" s="30" t="s">
        <v>172</v>
      </c>
      <c r="H140" s="30" t="s">
        <v>173</v>
      </c>
      <c r="I140" s="30" t="s">
        <v>174</v>
      </c>
      <c r="J140" s="30" t="s">
        <v>175</v>
      </c>
      <c r="K140" s="30" t="s">
        <v>176</v>
      </c>
      <c r="L140" s="30" t="s">
        <v>177</v>
      </c>
      <c r="M140" s="30" t="s">
        <v>178</v>
      </c>
      <c r="N140" s="30" t="s">
        <v>179</v>
      </c>
    </row>
    <row r="141" spans="1:18" x14ac:dyDescent="0.2">
      <c r="A141" s="103" t="s">
        <v>182</v>
      </c>
      <c r="B141" s="103" t="s">
        <v>183</v>
      </c>
      <c r="C141" s="104">
        <v>171000</v>
      </c>
      <c r="D141" s="104">
        <v>171000</v>
      </c>
      <c r="E141" s="104">
        <v>5282.35</v>
      </c>
      <c r="F141" s="104">
        <v>165717.65</v>
      </c>
      <c r="G141" s="104">
        <v>3.0890935672514601</v>
      </c>
      <c r="H141" s="104">
        <v>0</v>
      </c>
      <c r="I141" s="104">
        <v>0</v>
      </c>
      <c r="J141" s="104">
        <v>165717.65</v>
      </c>
      <c r="K141" s="104">
        <v>165717.65</v>
      </c>
      <c r="L141" s="104">
        <v>165717.65</v>
      </c>
      <c r="M141" s="104">
        <v>3.0890935672514601</v>
      </c>
      <c r="N141" s="104">
        <v>165717.65</v>
      </c>
    </row>
    <row r="142" spans="1:18" x14ac:dyDescent="0.2">
      <c r="A142" s="103" t="s">
        <v>184</v>
      </c>
      <c r="B142" s="103" t="s">
        <v>185</v>
      </c>
      <c r="C142" s="104">
        <v>323000</v>
      </c>
      <c r="D142" s="104">
        <v>323000</v>
      </c>
      <c r="E142" s="104">
        <v>47762.53</v>
      </c>
      <c r="F142" s="104">
        <v>275237.46999999997</v>
      </c>
      <c r="G142" s="104">
        <v>14.787160990712101</v>
      </c>
      <c r="H142" s="104">
        <v>0</v>
      </c>
      <c r="I142" s="104">
        <v>0</v>
      </c>
      <c r="J142" s="104">
        <v>275237.46999999997</v>
      </c>
      <c r="K142" s="104">
        <v>275237.46999999997</v>
      </c>
      <c r="L142" s="104">
        <v>275237.46999999997</v>
      </c>
      <c r="M142" s="104">
        <v>14.787160990712101</v>
      </c>
      <c r="N142" s="104">
        <v>275237.46999999997</v>
      </c>
    </row>
    <row r="143" spans="1:18" x14ac:dyDescent="0.2">
      <c r="A143" s="103" t="s">
        <v>186</v>
      </c>
      <c r="B143" s="103" t="s">
        <v>187</v>
      </c>
      <c r="C143" s="104">
        <v>347000</v>
      </c>
      <c r="D143" s="104">
        <v>347000</v>
      </c>
      <c r="E143" s="104">
        <v>22643.52</v>
      </c>
      <c r="F143" s="104">
        <v>324356.47999999998</v>
      </c>
      <c r="G143" s="104">
        <v>6.5255100864553297</v>
      </c>
      <c r="H143" s="104">
        <v>0</v>
      </c>
      <c r="I143" s="104">
        <v>0</v>
      </c>
      <c r="J143" s="104">
        <v>324356.47999999998</v>
      </c>
      <c r="K143" s="104">
        <v>324356.47999999998</v>
      </c>
      <c r="L143" s="104">
        <v>324356.47999999998</v>
      </c>
      <c r="M143" s="104">
        <v>6.5255100864553297</v>
      </c>
      <c r="N143" s="104">
        <v>324356.47999999998</v>
      </c>
    </row>
    <row r="144" spans="1:18" x14ac:dyDescent="0.2">
      <c r="A144" s="103" t="s">
        <v>202</v>
      </c>
      <c r="B144" s="103" t="s">
        <v>203</v>
      </c>
      <c r="C144" s="104">
        <v>2565000</v>
      </c>
      <c r="D144" s="104">
        <v>2565000</v>
      </c>
      <c r="E144" s="104">
        <v>193880.81</v>
      </c>
      <c r="F144" s="104">
        <v>2371119.19</v>
      </c>
      <c r="G144" s="104">
        <v>7.5587060428849897</v>
      </c>
      <c r="H144" s="104">
        <v>0</v>
      </c>
      <c r="I144" s="104">
        <v>0</v>
      </c>
      <c r="J144" s="104">
        <v>2371119.19</v>
      </c>
      <c r="K144" s="104">
        <v>2371119.19</v>
      </c>
      <c r="L144" s="104">
        <v>2371119.19</v>
      </c>
      <c r="M144" s="104">
        <v>7.5587060428849897</v>
      </c>
      <c r="N144" s="104">
        <v>2371119.19</v>
      </c>
    </row>
    <row r="145" spans="1:14" x14ac:dyDescent="0.2">
      <c r="A145" s="103" t="s">
        <v>188</v>
      </c>
      <c r="B145" s="103" t="s">
        <v>189</v>
      </c>
      <c r="C145" s="104">
        <v>200000</v>
      </c>
      <c r="D145" s="104">
        <v>200000</v>
      </c>
      <c r="E145" s="104">
        <v>24780.99</v>
      </c>
      <c r="F145" s="104">
        <v>175219.01</v>
      </c>
      <c r="G145" s="104">
        <v>12.390495</v>
      </c>
      <c r="H145" s="104">
        <v>-345.13</v>
      </c>
      <c r="I145" s="104">
        <v>69131.759999999995</v>
      </c>
      <c r="J145" s="104">
        <v>106432.38</v>
      </c>
      <c r="K145" s="104">
        <v>106432.38</v>
      </c>
      <c r="L145" s="104">
        <v>106432.38</v>
      </c>
      <c r="M145" s="104">
        <v>46.783810000000003</v>
      </c>
      <c r="N145" s="104">
        <v>106432.38</v>
      </c>
    </row>
    <row r="146" spans="1:14" x14ac:dyDescent="0.2">
      <c r="A146" s="103" t="s">
        <v>190</v>
      </c>
      <c r="B146" s="103" t="s">
        <v>191</v>
      </c>
      <c r="C146" s="104">
        <v>30000</v>
      </c>
      <c r="D146" s="104">
        <v>30000</v>
      </c>
      <c r="E146" s="104">
        <v>0</v>
      </c>
      <c r="F146" s="104">
        <v>30000</v>
      </c>
      <c r="G146" s="104">
        <v>0</v>
      </c>
      <c r="H146" s="104">
        <v>0</v>
      </c>
      <c r="I146" s="104">
        <v>19512.7</v>
      </c>
      <c r="J146" s="104">
        <v>10487.3</v>
      </c>
      <c r="K146" s="104">
        <v>10487.3</v>
      </c>
      <c r="L146" s="104">
        <v>10487.3</v>
      </c>
      <c r="M146" s="104">
        <v>65.042333333333303</v>
      </c>
      <c r="N146" s="104">
        <v>10487.3</v>
      </c>
    </row>
    <row r="147" spans="1:14" x14ac:dyDescent="0.2">
      <c r="A147" s="103" t="s">
        <v>192</v>
      </c>
      <c r="B147" s="103" t="s">
        <v>193</v>
      </c>
      <c r="C147" s="104">
        <v>4800000</v>
      </c>
      <c r="D147" s="104">
        <v>4800000</v>
      </c>
      <c r="E147" s="104">
        <v>70001</v>
      </c>
      <c r="F147" s="104">
        <v>4729999</v>
      </c>
      <c r="G147" s="104">
        <v>1.4583541666666699</v>
      </c>
      <c r="H147" s="104">
        <v>0</v>
      </c>
      <c r="I147" s="104">
        <v>9528184</v>
      </c>
      <c r="J147" s="104">
        <v>-4798185</v>
      </c>
      <c r="K147" s="104">
        <v>-4798185</v>
      </c>
      <c r="L147" s="104">
        <v>-4798185</v>
      </c>
      <c r="M147" s="104">
        <v>199.9621875</v>
      </c>
      <c r="N147" s="104">
        <v>-4798185</v>
      </c>
    </row>
    <row r="148" spans="1:14" x14ac:dyDescent="0.2">
      <c r="A148" s="103" t="s">
        <v>194</v>
      </c>
      <c r="B148" s="103" t="s">
        <v>195</v>
      </c>
      <c r="C148" s="104">
        <v>0</v>
      </c>
      <c r="D148" s="104">
        <v>0</v>
      </c>
      <c r="E148" s="104">
        <v>0</v>
      </c>
      <c r="F148" s="104">
        <v>0</v>
      </c>
      <c r="G148" s="105" t="s">
        <v>201</v>
      </c>
      <c r="H148" s="104">
        <v>0</v>
      </c>
      <c r="I148" s="104">
        <v>31432</v>
      </c>
      <c r="J148" s="104">
        <v>-31432</v>
      </c>
      <c r="K148" s="104">
        <v>-31432</v>
      </c>
      <c r="L148" s="104">
        <v>-31432</v>
      </c>
      <c r="M148" s="105" t="s">
        <v>201</v>
      </c>
      <c r="N148" s="104">
        <v>-31432</v>
      </c>
    </row>
    <row r="149" spans="1:14" x14ac:dyDescent="0.2">
      <c r="A149" s="106" t="s">
        <v>196</v>
      </c>
      <c r="B149" s="106" t="s">
        <v>155</v>
      </c>
      <c r="C149" s="107">
        <f>SUM(C141:C148)</f>
        <v>8436000</v>
      </c>
      <c r="D149" s="107">
        <f t="shared" ref="D149:N149" si="4">SUM(D141:D148)</f>
        <v>8436000</v>
      </c>
      <c r="E149" s="107">
        <f t="shared" si="4"/>
        <v>364351.19999999995</v>
      </c>
      <c r="F149" s="107">
        <f t="shared" si="4"/>
        <v>8071648.7999999998</v>
      </c>
      <c r="G149" s="107">
        <f t="shared" si="4"/>
        <v>45.809319853970557</v>
      </c>
      <c r="H149" s="107">
        <f t="shared" si="4"/>
        <v>-345.13</v>
      </c>
      <c r="I149" s="107">
        <f t="shared" si="4"/>
        <v>9648260.4600000009</v>
      </c>
      <c r="J149" s="107">
        <f t="shared" si="4"/>
        <v>-1576266.5300000003</v>
      </c>
      <c r="K149" s="107">
        <f t="shared" si="4"/>
        <v>-1576266.5300000003</v>
      </c>
      <c r="L149" s="107">
        <f t="shared" si="4"/>
        <v>-1576266.5300000003</v>
      </c>
      <c r="M149" s="107" t="s">
        <v>207</v>
      </c>
      <c r="N149" s="107">
        <f t="shared" si="4"/>
        <v>-1576266.5300000003</v>
      </c>
    </row>
  </sheetData>
  <mergeCells count="14">
    <mergeCell ref="A112:B112"/>
    <mergeCell ref="A109:D109"/>
    <mergeCell ref="A134:B134"/>
    <mergeCell ref="A131:D131"/>
    <mergeCell ref="A47:B47"/>
    <mergeCell ref="A44:D44"/>
    <mergeCell ref="A69:B69"/>
    <mergeCell ref="A66:D66"/>
    <mergeCell ref="A90:B90"/>
    <mergeCell ref="A87:D87"/>
    <mergeCell ref="A4:B4"/>
    <mergeCell ref="A1:C1"/>
    <mergeCell ref="A26:B26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רכש משנת 2018</vt:lpstr>
      <vt:lpstr>גיליותקציב משנת 2015</vt:lpstr>
    </vt:vector>
  </TitlesOfParts>
  <Company>MOC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רפי כהני</dc:creator>
  <cp:lastModifiedBy>רפי כהני</cp:lastModifiedBy>
  <dcterms:created xsi:type="dcterms:W3CDTF">2021-02-17T10:51:44Z</dcterms:created>
  <dcterms:modified xsi:type="dcterms:W3CDTF">2021-02-17T11:18:22Z</dcterms:modified>
</cp:coreProperties>
</file>