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tlnfsv03\vdiup$\Desktop\Saar\Ronam\Desktop\בניה גולדברג מושחר\"/>
    </mc:Choice>
  </mc:AlternateContent>
  <bookViews>
    <workbookView xWindow="0" yWindow="0" windowWidth="20490" windowHeight="7800"/>
  </bookViews>
  <sheets>
    <sheet name="2014" sheetId="1" r:id="rId1"/>
    <sheet name="2015" sheetId="2" r:id="rId2"/>
    <sheet name="2016" sheetId="3" r:id="rId3"/>
    <sheet name="2017" sheetId="4" r:id="rId4"/>
    <sheet name="2018" sheetId="5" r:id="rId5"/>
    <sheet name="2019" sheetId="6" r:id="rId6"/>
    <sheet name="2020" sheetId="7"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7" l="1"/>
  <c r="E23" i="6"/>
  <c r="F27" i="5"/>
  <c r="F38" i="4"/>
  <c r="F28" i="3"/>
  <c r="F29" i="2"/>
  <c r="F37" i="1"/>
</calcChain>
</file>

<file path=xl/sharedStrings.xml><?xml version="1.0" encoding="utf-8"?>
<sst xmlns="http://schemas.openxmlformats.org/spreadsheetml/2006/main" count="888" uniqueCount="288">
  <si>
    <t>ביהמ"ש המטפל</t>
  </si>
  <si>
    <t>סוג הליך</t>
  </si>
  <si>
    <t xml:space="preserve">עילה מקוצרת </t>
  </si>
  <si>
    <t>עילה מורחבת</t>
  </si>
  <si>
    <t>סוג החלטה</t>
  </si>
  <si>
    <t>סכום שנפסק</t>
  </si>
  <si>
    <t>הערות</t>
  </si>
  <si>
    <t>שלום בית שמש</t>
  </si>
  <si>
    <t>ת"א</t>
  </si>
  <si>
    <t>תביעת נזקי גוף</t>
  </si>
  <si>
    <t>מחלת מקצוע של קלדנית</t>
  </si>
  <si>
    <t>פס"ד לגופו של עניין</t>
  </si>
  <si>
    <t>קטנות פתח תקווה</t>
  </si>
  <si>
    <t>ת"ק</t>
  </si>
  <si>
    <t>תקלת מזכירות</t>
  </si>
  <si>
    <t>שיהוי בהחזרת אגרה</t>
  </si>
  <si>
    <t>פס"ד</t>
  </si>
  <si>
    <t>שלום חיפה</t>
  </si>
  <si>
    <t>תביעה נזיקית</t>
  </si>
  <si>
    <t>תביעת פיצויים בהתאם לחוק איסור לשון הרע</t>
  </si>
  <si>
    <t>שלום נצרת</t>
  </si>
  <si>
    <t>תא"מ</t>
  </si>
  <si>
    <t>תקלת גזברות</t>
  </si>
  <si>
    <t>הזנת הפקדה שגויה</t>
  </si>
  <si>
    <t>לפי סעיף 79א לחוק בתי המשפט</t>
  </si>
  <si>
    <t xml:space="preserve">שלום נצרת </t>
  </si>
  <si>
    <t>מחוזי תל אביב</t>
  </si>
  <si>
    <t>עמ"ש</t>
  </si>
  <si>
    <t xml:space="preserve">חיוב הוצאות של המדינה כמשיבה לענייני אגרות </t>
  </si>
  <si>
    <t>חיוב בהוצאות שהוטל על ההמדינה כמשיבה לענייני אגרות</t>
  </si>
  <si>
    <t>תיק חסוי</t>
  </si>
  <si>
    <t>קטנות קריות</t>
  </si>
  <si>
    <t>העברה שגויה של חוב למג"ק</t>
  </si>
  <si>
    <t>כפל גביית קנסות עקב אי עדכון צירוף תיקים</t>
  </si>
  <si>
    <t>תביעות קטנות תל אביב</t>
  </si>
  <si>
    <t>הטלת עיקול בגין חוב אגרה שהתובע כפר בקיומו</t>
  </si>
  <si>
    <t>הסכמת הצדדים שקיבלה תוקף של פס"ד</t>
  </si>
  <si>
    <t>גביית אגרה שלא בהתאם להחלטת בימ"ש ובעקבותיה עיקולים על התובע</t>
  </si>
  <si>
    <t>שלום פתח תקווה</t>
  </si>
  <si>
    <t>מנהלת לשכת נשיא בית משפט מחוזי בתל אביב שמעדה ונפלה בעבודה ותובעת נזקי גוף</t>
  </si>
  <si>
    <t>הסדר פשרה שקיבל תוקף של פס"ד</t>
  </si>
  <si>
    <t>שלום תל אביב יפו</t>
  </si>
  <si>
    <t>עיכוב יציאה מהארץ</t>
  </si>
  <si>
    <t>תביעה להכרה באובדן של מעטפה ובה שלוש יהלומים מהכספת של  בית המשפט</t>
  </si>
  <si>
    <t xml:space="preserve">קטנות תל אביב </t>
  </si>
  <si>
    <t>נקיטת הליכי ביצוע ע"י המג"ק עקב תקלה מזכירותית</t>
  </si>
  <si>
    <t>בקשה לגביית כספים שלא כדין ובעקבותיה גם עיקולים</t>
  </si>
  <si>
    <t xml:space="preserve">
 סכום הפשרה הכולל היה 3500 וחלקה היחסי של הב"ה היה 70% 
</t>
  </si>
  <si>
    <t>שלום הרצליה</t>
  </si>
  <si>
    <t>אי ביטול רישום פסילת רשיון של התובע, מה שגרם לעיכובו בתחנת המשטרה לעיני משפחתו</t>
  </si>
  <si>
    <t>אחראית קלדניות בתי המשפט שמלינה על פסוריאזיס עקב התעמרות הממונה</t>
  </si>
  <si>
    <t xml:space="preserve">מחוזי ירושלים </t>
  </si>
  <si>
    <t>עת"מ</t>
  </si>
  <si>
    <t xml:space="preserve">עתירה לפי חוק חופש המידע </t>
  </si>
  <si>
    <t>חיוב בהוצאות משפט</t>
  </si>
  <si>
    <t>קטנות ראשון לציון</t>
  </si>
  <si>
    <t>הסדר גישור שקיבל תוקף של פס"ד</t>
  </si>
  <si>
    <t>בגצ</t>
  </si>
  <si>
    <t xml:space="preserve">עתירה לבג"צ </t>
  </si>
  <si>
    <t>עתירה לבג"צ נגד הפורמט שבו מופקים פרוטוקולים של דיונים בבית משפט</t>
  </si>
  <si>
    <t>שלום אשקלון</t>
  </si>
  <si>
    <t>פרסום שלא כדין</t>
  </si>
  <si>
    <t>פרסום ברשומות פרטים אודות סוכן משטרתי</t>
  </si>
  <si>
    <t>קטנות אשקלון</t>
  </si>
  <si>
    <t>תביעה חוזית</t>
  </si>
  <si>
    <t xml:space="preserve">הפרה של מדינת ישראל בכובעה כמשכירה נכס באשקלון </t>
  </si>
  <si>
    <t xml:space="preserve">
</t>
  </si>
  <si>
    <t>שלום ירושלים</t>
  </si>
  <si>
    <t>רשלנות מאבטחים</t>
  </si>
  <si>
    <t>מעצר של מתדיינת בבימ"ש עקב החשד שהיא מתעדת את הדיון ללא אישור</t>
  </si>
  <si>
    <t>אזורי לעבודה תל אביב</t>
  </si>
  <si>
    <t>ס"ע</t>
  </si>
  <si>
    <t xml:space="preserve">תביעת עבודה </t>
  </si>
  <si>
    <t>רשמת בית משפט והוצל"פ שהיו מחדשלים חמורים בתנאי עבודתה הסוציאלים</t>
  </si>
  <si>
    <t xml:space="preserve">
 סכום הפשרה הכולל היה 4000 וחלקה היחסי של הב"ה היה 75% 
</t>
  </si>
  <si>
    <t>גבייה כפולה של קנס שכבר שולם</t>
  </si>
  <si>
    <t>רשלנות שיפוטית</t>
  </si>
  <si>
    <t>יציאת הנתבע מהארץ למרות הצו שניתן לו לעיכוב יציאה מן הארץ</t>
  </si>
  <si>
    <t>שלום תל אביב-יפו</t>
  </si>
  <si>
    <t xml:space="preserve"> שימוש נטען בכוח מצד אנשי המשמר</t>
  </si>
  <si>
    <t>הסכם גישור שקיבל תוקף של פס"ד</t>
  </si>
  <si>
    <t>שלום ראשון לציון</t>
  </si>
  <si>
    <t>תביעה חוזית בין קבלן להב"ה בהקשר להפרת חוזה בהיכל המשפט בחיפה</t>
  </si>
  <si>
    <t>מחוזי נצרת</t>
  </si>
  <si>
    <t>פש"ר</t>
  </si>
  <si>
    <t>טעות הקלדה</t>
  </si>
  <si>
    <t>הוצאות דיוור בגין טעות הקלדה של קלדנית</t>
  </si>
  <si>
    <t>סה"כ הליכים</t>
  </si>
  <si>
    <t>סה"כ תשלומים בהם נשאה הב"ה</t>
  </si>
  <si>
    <t xml:space="preserve">מחוזי תל אביב </t>
  </si>
  <si>
    <t>רת"ק</t>
  </si>
  <si>
    <t>ערעור של הב"ה על חיוב שנפסק לחובתה בתביעת רשלנות מאבטחים</t>
  </si>
  <si>
    <t>ערעור של המדינה על פסק הדין בת"ק 3758-06-14</t>
  </si>
  <si>
    <t>החלטה</t>
  </si>
  <si>
    <t>מחוזי מרכז</t>
  </si>
  <si>
    <t>ת"צ</t>
  </si>
  <si>
    <t>בקשה לאישור תביעת ייצוגית בגין גבייה שלא כדין של אגרות</t>
  </si>
  <si>
    <t xml:space="preserve">בקשה לתביעה ייצוגית הנוגעת להפרשיי גובה אגרה בין בתי המשפט לענייני משפחה לבין בתי הדין הרבניים </t>
  </si>
  <si>
    <t>שכר טרחה לבא כוח התובעת הייצוגית, בשלב אישור הבקשה בערכאה הדיונית. חלקה של הב"ה 15,000 ₪ מתוך סכום כולל של 30,000 ש"ח</t>
  </si>
  <si>
    <t>מ"י</t>
  </si>
  <si>
    <t>פיצוי שנפסק בגין מעצר שווא במסגרת התיק הפלילי שהתנהל כנגד התובעת</t>
  </si>
  <si>
    <t>חוב שגוי של עו"ד שמנע ממנו לקבל כספים שנפסקו לטובתו ולטובת לקוחותיו ללא עדכון ראוי מטעם הב"ה</t>
  </si>
  <si>
    <t>שלום חדרה</t>
  </si>
  <si>
    <t>אדם שרכש רכב מהוצל"פ ונתבע להשיבו על ידי בעליו הקודמים בטענה שהמכירה לא הייתה כדין</t>
  </si>
  <si>
    <t xml:space="preserve">פס"ד </t>
  </si>
  <si>
    <t>קטנות תל אביב יפו</t>
  </si>
  <si>
    <t>עיקול רכב שנשאר בתוקף לאחר ביטול העיקול בבימ"ש</t>
  </si>
  <si>
    <t>הסכם פשרה שקיבל תוקף של פס"ד</t>
  </si>
  <si>
    <t>אזורי לעבודה נצרת</t>
  </si>
  <si>
    <t>סע"ש</t>
  </si>
  <si>
    <t>תביעת עבודה</t>
  </si>
  <si>
    <t>עוזר משפטי בבימ"ש השלום במחוז צפון שפוטר מעבודתו</t>
  </si>
  <si>
    <t>בית משפט עליון</t>
  </si>
  <si>
    <t>רע"א</t>
  </si>
  <si>
    <t xml:space="preserve">ערעור על החלטת בימ"ש </t>
  </si>
  <si>
    <t>העדר סמכות להטלת הוצאות הקלטה על הנתבעים, כשההקלטה היא מטעמי בית המשפט</t>
  </si>
  <si>
    <t>הוצאות משפט</t>
  </si>
  <si>
    <t>תקלת מחשוב</t>
  </si>
  <si>
    <t>עלות הוצאות מומחה שחקירתו נמחקה עקב תקלת מחשוב</t>
  </si>
  <si>
    <t xml:space="preserve">בקשה לאישור תביעה ייצוגית בגין גבייה שלא כדין </t>
  </si>
  <si>
    <t>הוצאות שכ"ט בא כוח המבקש שנפסקו בשלב אישור הבקשה</t>
  </si>
  <si>
    <t>קטנות ירושלים</t>
  </si>
  <si>
    <t>הטלת עיקול שלא כדין</t>
  </si>
  <si>
    <t>שלום רחובות</t>
  </si>
  <si>
    <t>הסכום הכולל שנפסק הוא 15,000 והב"ה נטל חלק יחסי של 80% ממנו</t>
  </si>
  <si>
    <t>הטלת עיקול על חוב ששולם בעבר</t>
  </si>
  <si>
    <t xml:space="preserve">קטנות קריות </t>
  </si>
  <si>
    <t>קטנות נתניה</t>
  </si>
  <si>
    <t>בקשה לתביעה ייצוגית העוסקת באגרות שבימ"ש לא השיב לזכאים</t>
  </si>
  <si>
    <t xml:space="preserve">שכ"ט- 59,00 ש"ח.  גמול-7,500 ש"ח </t>
  </si>
  <si>
    <t xml:space="preserve">שלום קריות </t>
  </si>
  <si>
    <t>הסכום הכולל שנפסק הוא 20,000 והב"ה נטל חלק יחסי של 50% ממנו</t>
  </si>
  <si>
    <t>בר"מ</t>
  </si>
  <si>
    <t>הוצאות בערכאת הערעור</t>
  </si>
  <si>
    <t>מחוזי ירושלים</t>
  </si>
  <si>
    <t xml:space="preserve">עתירה מנהלית נגד בחירת הזוכה במכרז המחשוב </t>
  </si>
  <si>
    <t>העתירות אוחדו</t>
  </si>
  <si>
    <t>חיוב שלא כדין</t>
  </si>
  <si>
    <t xml:space="preserve">חיוב בהוצאות משפט במסגרת תיק שהב"ה לא הייתה צד לו בשל דרישת תשלום שגויה בגין חוב אגרה כביכול שהועברה לטיפול המרכז לגביית קנסות, למרות שהאגרה שולמה במלואה </t>
  </si>
  <si>
    <t>החלטה אגב הליך</t>
  </si>
  <si>
    <t>שלום תל אביב- יפו</t>
  </si>
  <si>
    <t>הפצת פרטים במאגרים משפטיים הקשורים לתביעה בדיני משפחה</t>
  </si>
  <si>
    <t>הסכם הצדדים שהפך לפס"ד</t>
  </si>
  <si>
    <t>שלום קריות</t>
  </si>
  <si>
    <t>סכום זה מהווה את חלקה היחסי של הנהלת בתי המשפטי שמהווה שליש מהסכום הכולל</t>
  </si>
  <si>
    <t>מחוזי חיפה בשבתו כבימ"ש לעניינים מנהליים</t>
  </si>
  <si>
    <t>ת"מ</t>
  </si>
  <si>
    <t xml:space="preserve"> תביעה ייצוגית כנגד חיוב ביתר בגין הפרשי אגרה הנגבים עבור הליך שהחל בלשכת ההוצל"פ ועבר לביהמ"ש  </t>
  </si>
  <si>
    <t xml:space="preserve">הסכום הכולל שנפסק הוא 40,000 . 5,000 ₪ גמול,  ו35,000 ₪ שכ"ט עו"ד .חלקה היחסי של הב"ה בשיעור 20% = 8,000 ₪ </t>
  </si>
  <si>
    <t>פרסום ברשומות של פרטים מזהים של נפגעת עבירת מין שהיתה בעת העבירה קטינה</t>
  </si>
  <si>
    <t>בהסדר גישור שקיבול תוקף של פס"ד</t>
  </si>
  <si>
    <t xml:space="preserve">
התיק חסוי</t>
  </si>
  <si>
    <t>קטנות חדרה</t>
  </si>
  <si>
    <t xml:space="preserve">הסכם פשרה שקיבל תוקף של פס"ד </t>
  </si>
  <si>
    <t>תביעת נזקי גוף של קלדנית בבימ"ש שלום בחיפה</t>
  </si>
  <si>
    <t>הסכום מהווה את חלקה היחסי של הנהלת בתי המשפט בחיוב על סך 50%</t>
  </si>
  <si>
    <t>אזורי לעבודה חיפה</t>
  </si>
  <si>
    <t>עוזרת משפטית בבימ"ש שלום בנצרת שטוענת שנקלעה לסכסוך בין שופטים בעל כורחה ובעקבותיו איבדה את משרתה</t>
  </si>
  <si>
    <t>תביעה בנוגע לאגרות שדורשת מערכת נט המשפט על פתיחת תיק</t>
  </si>
  <si>
    <t>חדילה מתביעה ותשלום שכ"ט</t>
  </si>
  <si>
    <r>
      <rPr>
        <b/>
        <sz val="11"/>
        <color theme="1"/>
        <rFont val="Arial"/>
        <family val="2"/>
        <scheme val="minor"/>
      </rPr>
      <t>חלוקת כספים בצורה הנ"ל</t>
    </r>
    <r>
      <rPr>
        <sz val="11"/>
        <color theme="1"/>
        <rFont val="Arial"/>
        <family val="2"/>
        <charset val="177"/>
        <scheme val="minor"/>
      </rPr>
      <t xml:space="preserve"> 
• 37,500 ₪שכ"ט +מע"מ
• 12,500 ₪ גמול
</t>
    </r>
  </si>
  <si>
    <t>אזורי לעבודה ירושלים</t>
  </si>
  <si>
    <t>בקשה לאישור תביעה ייצוגית נגד הב"ה כמעסיק</t>
  </si>
  <si>
    <t>בקשה לאישור תביעה יצוגית העוסקת בתביעה כנגד המדינה שלקחה בטוחות מעובדים שהתמיינו לעבודה</t>
  </si>
  <si>
    <t>נפסקו בהליך 65,000 ₪. 33,000 גמול.   32,000 שכ"ט.  חלקה היחסי של הב"ה היה 50%</t>
  </si>
  <si>
    <t>תביעה לפינוי מושכר</t>
  </si>
  <si>
    <r>
      <rPr>
        <b/>
        <sz val="11"/>
        <color theme="1"/>
        <rFont val="Arial"/>
        <family val="2"/>
        <scheme val="minor"/>
      </rPr>
      <t>חלוקת כספים בצורה הנ"ל</t>
    </r>
    <r>
      <rPr>
        <sz val="11"/>
        <color theme="1"/>
        <rFont val="Arial"/>
        <family val="2"/>
        <charset val="177"/>
        <scheme val="minor"/>
      </rPr>
      <t xml:space="preserve"> 
• 51,402 ₪ פיצוי
• 710 ₪ החזר אגרה
</t>
    </r>
  </si>
  <si>
    <t>אחראית קלדניות שטענה שקיבלה פסוריאזיס עקב התעמרות הממונה</t>
  </si>
  <si>
    <t>קטנות תל אביב</t>
  </si>
  <si>
    <t>תביעה בענייני נגישות</t>
  </si>
  <si>
    <t>אישה בעלת תעודת נכה שלא הורשתה להכנס לשירותי נכים ללא כיסא גלגלים</t>
  </si>
  <si>
    <t>עוזרת משפטית בהב"ה שלא קיבלה שכר וזכויות של עובד</t>
  </si>
  <si>
    <t>הסכום הכולל שנפסק הוא 31,746 ובנוסף עוד 2,500 ₪ שכ"ט. ועוד 'גמר חשבון' בגין תנאים נלווים. חלקה של הב"ה הוא פחות 5,291 ₪</t>
  </si>
  <si>
    <t>עוזרת משפטית בחודש השביעי להריונה שקיבלה מכתב פיטורין</t>
  </si>
  <si>
    <t>קטנות עכו</t>
  </si>
  <si>
    <t>רשלנות מזכירות שלא עדכנה את המג"ק אודות פסק דין מזכה שגרם לכך שהחוק בוטל</t>
  </si>
  <si>
    <t>תקלת מזכירות בזימון לדיון</t>
  </si>
  <si>
    <t>ע"א</t>
  </si>
  <si>
    <t>אי משלוח אזהרה טרם ביצוע מאסר חלף קנס</t>
  </si>
  <si>
    <t>הסכום מהווה את חלקה היחסי של הנהלת בתי המשפט בחיוב על סך 50%. התיק חסוי</t>
  </si>
  <si>
    <t>מתמחה שהתמחתה בבימ"ש שלום בנתניה ונפלה במדרגות</t>
  </si>
  <si>
    <t>קטנות הרצליה</t>
  </si>
  <si>
    <t>תקיפה של מוזמן לדיון בבימ"ש בפ"ת על ידי המאבטחים</t>
  </si>
  <si>
    <t>תביעה נזיקית בגין המשך החזקה במעצר שלא כדין בשל כך שלא ניתן היה ליישם החלטה שיפוטית על שחרור באיזוק אלקטרוני</t>
  </si>
  <si>
    <t xml:space="preserve">תקלת מזכירות </t>
  </si>
  <si>
    <t>התמשכות הליך חריג של המערער בנוגע למצב שנגרם לו עקב גניזת תיק חטיפת ילדו על ידי גרושתו</t>
  </si>
  <si>
    <t>הסכום מהווה את חלקה היחסי של הנהלת בתי המשפט בחיוב על סך 60%</t>
  </si>
  <si>
    <t>הצמדת סכומים מעוגלים באגרות</t>
  </si>
  <si>
    <t>פס"ד (חדילה מגבייה בהתאם לס' 9 בחוק לתביעות יצוגיות)</t>
  </si>
  <si>
    <t>מאבטח שנחבל בצורה קשה במהלך אימון מאבטחים</t>
  </si>
  <si>
    <t>מבקרת בביהמ"ש שנתקלה במדרגות באיש משמר שנענה לקריאת מצוקה באולם</t>
  </si>
  <si>
    <t xml:space="preserve">לפי סע' 79א לחוק בתי המשפט </t>
  </si>
  <si>
    <t>פ"ה</t>
  </si>
  <si>
    <t xml:space="preserve">בקשה להורות על כינוס ועדת חריגים לאישור חריגה מתקרת קצובת נסיעה מאושרת. </t>
  </si>
  <si>
    <t xml:space="preserve">ביצוע צו הבאה שבוטל </t>
  </si>
  <si>
    <t xml:space="preserve">הוגשה ע"י מאבטחת לשעבר בגין התנכלויות לכאורה מצד הממונים ופיטורין בתקופה המוגנת לאחר חל"ד.  </t>
  </si>
  <si>
    <t>גביית אגרה שלא כדין</t>
  </si>
  <si>
    <t xml:space="preserve"> בקשת אישור תביעה ייצוגית בגין גבייה שלא כדין </t>
  </si>
  <si>
    <t>שלום עכו</t>
  </si>
  <si>
    <t>לשון הרע</t>
  </si>
  <si>
    <t xml:space="preserve">טעות בשם נתבע שחויב בדין </t>
  </si>
  <si>
    <t>פגיעה בפרטיות של התובע שהוצגה החלטה כנגדו באתר "תקדין"</t>
  </si>
  <si>
    <t>התיק חסוי</t>
  </si>
  <si>
    <t>ציון רכיב עונשי שגוי ע"ג נוסח הודעה נלווית לפס"ד</t>
  </si>
  <si>
    <t xml:space="preserve"> הוגשה ע"י משתתף בקורס להכשרת מאבטחים שנחבל באימון קרב מגע </t>
  </si>
  <si>
    <t>פגיעה בפרטיות עם פרסום שמות הצדדים להליך גירושין ושמות ילדיהם במאגרי מידע משפטיים</t>
  </si>
  <si>
    <t>תא"ק</t>
  </si>
  <si>
    <t xml:space="preserve"> אי תשלום בגין אספקת שירותי ניקיון</t>
  </si>
  <si>
    <t>תביעה מנהלית כנגד גבייה לא חוקית של עמלת בית משפט בהילכי ערעור מסוימים</t>
  </si>
  <si>
    <r>
      <rPr>
        <b/>
        <sz val="11"/>
        <color theme="1"/>
        <rFont val="Arial"/>
        <family val="2"/>
        <scheme val="minor"/>
      </rPr>
      <t>חלוקת כספים להלן:</t>
    </r>
    <r>
      <rPr>
        <sz val="11"/>
        <color theme="1"/>
        <rFont val="Arial"/>
        <family val="2"/>
        <charset val="177"/>
        <scheme val="minor"/>
      </rPr>
      <t xml:space="preserve">
• 15,000 ₪ גמול לתובע הייצוגי
• 85,000 ₪ שכ"ט עו"ד
</t>
    </r>
  </si>
  <si>
    <t>תביעת נזיקין</t>
  </si>
  <si>
    <t xml:space="preserve">בשל הליכי ביצוע שנקט נגדו בשוגג המרכז לגביית קנסות לצורך גביית קנס שהוטל על אדם אחר שהורשע ונידון. </t>
  </si>
  <si>
    <t>תביעה שהגיש מפעיל לשעבר של מזנון ביהמ"ש בעכו בשל אי תשלום חוב מצד הב"ה בגין כיבוד שסופק ללא חשבוניות מאושרות</t>
  </si>
  <si>
    <t>זכאות קלדנית להפרשה לקרן ידע ע"י המעסיק</t>
  </si>
  <si>
    <t xml:space="preserve"> תביעת פיצויים והפרשי שכר בגין פיטורין</t>
  </si>
  <si>
    <t xml:space="preserve">הפרשי שכר ונלווים בגין שהיית התובעת בחל"ת בעקבות החלטה ועדת רפואית בעניינה </t>
  </si>
  <si>
    <t>קטנות רחובות</t>
  </si>
  <si>
    <t>טעות בהשבת פיקדון</t>
  </si>
  <si>
    <t>עיכוב מזכירותי של אדם מלהוציא רשיון בטעות</t>
  </si>
  <si>
    <r>
      <t xml:space="preserve">חלוקת כספים בצורה הנ"ל 
</t>
    </r>
    <r>
      <rPr>
        <sz val="11"/>
        <color rgb="FF000000"/>
        <rFont val="Arial"/>
        <family val="2"/>
      </rPr>
      <t>• 67,146 ₪ 
• 99,450 ₪
• 7,000 ₪.</t>
    </r>
    <r>
      <rPr>
        <b/>
        <sz val="11"/>
        <color rgb="FF000000"/>
        <rFont val="Arial"/>
        <family val="2"/>
      </rPr>
      <t xml:space="preserve">
</t>
    </r>
  </si>
  <si>
    <t>אלימות מאבטחים וגרימה לנזק רפואי</t>
  </si>
  <si>
    <t>התובעת הנה עו"סית אשר נדרשה לתת עדות בתיק. כמה מאבטחים נכחו באולם כיוון שהאווירה הייתה נפיצה. כאשר יצאו תקפה אותה צד לאותו תיק וגרמה לה חבלות.</t>
  </si>
  <si>
    <r>
      <rPr>
        <b/>
        <sz val="11"/>
        <color theme="1"/>
        <rFont val="Arial"/>
        <family val="2"/>
        <scheme val="minor"/>
      </rPr>
      <t>חלוקת כספים בצורה הנ"ל</t>
    </r>
    <r>
      <rPr>
        <sz val="11"/>
        <color theme="1"/>
        <rFont val="Arial"/>
        <family val="2"/>
        <charset val="177"/>
        <scheme val="minor"/>
      </rPr>
      <t xml:space="preserve"> 
• 5,265 ₪ 
• 350 ₪
• 377,143 ₪.
</t>
    </r>
  </si>
  <si>
    <t>שלום בית שאן</t>
  </si>
  <si>
    <t>תקלה בזימון לדיון</t>
  </si>
  <si>
    <t>בפנייה לפמ"צ, ע"מ שיגישו בקשה לביטול החלטה שניתנה במעמד צד אחד, ולפיה חויבה מזכירות ביהמ"ש לשאת מקופת ביהמ"ש (היינו מאוצר המדינה) בהוצאות מומחית שהתייצבה לדיון עקב זימונה בשוגג בסך של 850 ₪.</t>
  </si>
  <si>
    <t>תביעות קטנות טבריה</t>
  </si>
  <si>
    <t>סיכום הצדדים שהפך לפס"ד</t>
  </si>
  <si>
    <t xml:space="preserve">תביעה ייצוגית כנגד "אגרת פרוטוקל" בבימ"ש לענייני משפחה </t>
  </si>
  <si>
    <r>
      <rPr>
        <b/>
        <sz val="11"/>
        <color theme="1"/>
        <rFont val="Arial"/>
        <family val="2"/>
        <scheme val="minor"/>
      </rPr>
      <t>חלוקת כספים להלן:</t>
    </r>
    <r>
      <rPr>
        <sz val="11"/>
        <color theme="1"/>
        <rFont val="Arial"/>
        <family val="2"/>
        <charset val="177"/>
        <scheme val="minor"/>
      </rPr>
      <t xml:space="preserve">
• 18,000 ₪ גמול לתובע הייצוגי
• 180,000 ₪ שכ"ט עו"ד
</t>
    </r>
  </si>
  <si>
    <t>תביעות קטנות ירושלים</t>
  </si>
  <si>
    <t>בג"צ</t>
  </si>
  <si>
    <t>תביעה לניהול התיקים של עיריית ת"א במערכת "נט המשפט"</t>
  </si>
  <si>
    <t>שלום באר שבע</t>
  </si>
  <si>
    <t>ד"מ</t>
  </si>
  <si>
    <t>תשלום תוספת מאמץ</t>
  </si>
  <si>
    <t>קטנות חיפה</t>
  </si>
  <si>
    <t>אי דיוור בפקס' של החלטה בדבר דחיית דיון וטעות בעדכון שעת הדיון</t>
  </si>
  <si>
    <t>הסכם שקיבל תוקף של פס"ד</t>
  </si>
  <si>
    <t>שלום נתניה</t>
  </si>
  <si>
    <t xml:space="preserve"> תקלה בהעברת חוב פיצוי למתלונן לגבייה ע"י המג"ק</t>
  </si>
  <si>
    <t>שלום צפת</t>
  </si>
  <si>
    <t>הסכום ששולם בפועל - 99450 ₪</t>
  </si>
  <si>
    <t xml:space="preserve">אי תשלום שכר עבודה והפרת הסכם עבודה - מאבטחים במשמר בתי המשפט </t>
  </si>
  <si>
    <t xml:space="preserve">חלוקת הכספים להלן: 
  • 325,000 ₪ שכ"ט עו"ד 
• 20,000 ₪ גמול לתובעים.   
</t>
  </si>
  <si>
    <t>הסכום מהווה את חלקה היחסי של הנהלת בתי המשפט בחיוב על סך 70%</t>
  </si>
  <si>
    <t>מאבטחת שפוטרה לאחר שלא עברה אימון חד יומי</t>
  </si>
  <si>
    <t>הפרתה הנטענת של התחייבות מנהלית לפרישה בתנאים מיטיבים</t>
  </si>
  <si>
    <t>תביעת עבודה על הפסקת מתן כונניות מעצרים לתובעת</t>
  </si>
  <si>
    <r>
      <rPr>
        <b/>
        <sz val="11"/>
        <color theme="1"/>
        <rFont val="Arial"/>
        <family val="2"/>
        <scheme val="minor"/>
      </rPr>
      <t>חלוקת כספים בצורה הנ"ל</t>
    </r>
    <r>
      <rPr>
        <sz val="11"/>
        <color theme="1"/>
        <rFont val="Arial"/>
        <family val="2"/>
        <charset val="177"/>
        <scheme val="minor"/>
      </rPr>
      <t xml:space="preserve"> 
• 50,000 ₪ שכ"ט עו"ד
• 7,000 ₪ גמול לתובעים.
הב"ה שילמה סכום יחסי של 60%. על הסכומים הנ"ל נוסף מע"מ מע"מ
</t>
    </r>
  </si>
  <si>
    <t xml:space="preserve">תקלת מזכירות בזימון לדיון </t>
  </si>
  <si>
    <t>פשרה</t>
  </si>
  <si>
    <t>רשלנות קיפוטית</t>
  </si>
  <si>
    <t>תביעה בגיון זימון שגוי לבדיקות במכון הרפואי לבטיחות בדרכים על פי החלטת בית המשפט</t>
  </si>
  <si>
    <r>
      <t xml:space="preserve">הסכום שנפסק הוא 49,800 . חלקה היחסי של הב"ה מהווה 50% מהסכום. שכ"ט עו"ד ואגרות מהווה 19,800 ₪ מהסכום. </t>
    </r>
    <r>
      <rPr>
        <u/>
        <sz val="11"/>
        <color theme="1"/>
        <rFont val="Arial"/>
        <family val="2"/>
        <scheme val="minor"/>
      </rPr>
      <t>החיוב בוטל במעמד הערעור</t>
    </r>
  </si>
  <si>
    <t>הסכם גישור  שקיבל תוקף של פס"ד</t>
  </si>
  <si>
    <t xml:space="preserve">עיכוב יציאה מהארץ </t>
  </si>
  <si>
    <t xml:space="preserve">פרסום שלא כדין </t>
  </si>
  <si>
    <t>פרסום פרטים של צדדים לגירושים שבערכאת הערעור פורסמו פרטיהם של הצדדים של כתובותיהם ומקומות עבודתם</t>
  </si>
  <si>
    <t>פגיעה בפרטיות בשל טעות מזכירותית בהגדרת גורם מייצג</t>
  </si>
  <si>
    <t>פינוי מושכר</t>
  </si>
  <si>
    <t>הסכום שנפסק הינו 2,800. הסכום ששולם  מהווה את חלקה היחסי של הנהלת בתי המשפט בחיוב על סך 50%</t>
  </si>
  <si>
    <t>תביעה נגד הב"ה בגין שירותים שסופקו ולא שולם בגינם עקב קיזוז שגוי</t>
  </si>
  <si>
    <t>תביעה להכרה ברצץ העסקה בתקופת עבודת התובעת בחברת כח אדם</t>
  </si>
  <si>
    <t>הסכום הוא בגין הוצאות משפט</t>
  </si>
  <si>
    <t>ע"ע</t>
  </si>
  <si>
    <t xml:space="preserve">ערעור על גובה הגמול ושכר הטרחה בתביעה יצוגית </t>
  </si>
  <si>
    <t>הצעת בימ"ש שהפכה לפס"ד</t>
  </si>
  <si>
    <r>
      <rPr>
        <b/>
        <sz val="11"/>
        <color theme="1"/>
        <rFont val="Arial"/>
        <family val="2"/>
        <scheme val="minor"/>
      </rPr>
      <t>חלוקת כספים בצורה הנ"ל</t>
    </r>
    <r>
      <rPr>
        <sz val="11"/>
        <color theme="1"/>
        <rFont val="Arial"/>
        <family val="2"/>
        <charset val="177"/>
        <scheme val="minor"/>
      </rPr>
      <t xml:space="preserve"> 
• 15,000 ₪ גמול
• 70,000 ₪ השלמת שכ"ט בשיעור 10% שנפסק בערכאה הדיונית
</t>
    </r>
  </si>
  <si>
    <t>עתירה מנהלית לפי חוק חופש המידע</t>
  </si>
  <si>
    <t>עתירה מנהלית לפי חוק חופש המידע בעניין רישום מאגר 'יהלום'</t>
  </si>
  <si>
    <t>פגיעה בפרטיות</t>
  </si>
  <si>
    <t>ההוצאות שנפסקו  הם 15,000 ₪ . הסכום ששולם משקף את חלקה היחסי של הב"ה שמהווה 50%</t>
  </si>
  <si>
    <t>עילה מקוצרת</t>
  </si>
  <si>
    <t xml:space="preserve">הסכם פשרה שקיבל תוקף של פס"ד. </t>
  </si>
  <si>
    <t>תביעת הפרשי שכר ופיצוי לא ממוני מכוח חוק עבודת נשים וחוק שוויון הזדמנויות בעבודה</t>
  </si>
  <si>
    <t>ת"פ</t>
  </si>
  <si>
    <t xml:space="preserve">חסוי </t>
  </si>
  <si>
    <t>תביעת עבודה - נגד המעסיק הישיר ומזמין השירות</t>
  </si>
  <si>
    <t xml:space="preserve">תביעה למתן פס"ד הצהרתי בדבר זכאות התובעת להיות בהסדר פנסיה תקציבית </t>
  </si>
  <si>
    <t>הסכום שנפסק הינו 25,000 ₪ והתשלום מהווה את חלקה היחסי של הב"ה בהוצאות שהוא 50%</t>
  </si>
  <si>
    <t>מחוזי בירושלים בשבתו כבימ"ש לעניינים מנהלתיים</t>
  </si>
  <si>
    <t>חופש המידע</t>
  </si>
  <si>
    <t>ערעור על סירוב להתיר עיון במאגר מידע בתיק 33412-10-19</t>
  </si>
  <si>
    <t>תביעות קטנות נצרת</t>
  </si>
  <si>
    <t>עותר התובע לפצותו בגין ריבית פיגורים שהצטברה עקב כך שלא נשלחה, לו לדבריו, דרישת תשלום לגבי קנס שעל הטלתו סיכם לכאורה עם התובע, שלדבריו גם אמר לו שאין צורך בנוכחותו בדיון ושדרישת התשלום תישלח לביתו.</t>
  </si>
  <si>
    <t>300 ₪ פיצוי              100ש"ח הוצאות משפט</t>
  </si>
  <si>
    <t>טענות בנוגע לתשלום רכיבי שכר שונים לאחר פרישה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</si>
</sst>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 #,##0.00;[Red]&quot;₪&quot;\ \-#,##0.00"/>
    <numFmt numFmtId="164" formatCode="&quot;₪&quot;\ #,##0.00"/>
  </numFmts>
  <fonts count="7" x14ac:knownFonts="1">
    <font>
      <sz val="11"/>
      <color theme="1"/>
      <name val="Arial"/>
      <family val="2"/>
      <charset val="177"/>
      <scheme val="minor"/>
    </font>
    <font>
      <b/>
      <sz val="12"/>
      <color theme="1"/>
      <name val="Arial"/>
      <family val="2"/>
      <scheme val="minor"/>
    </font>
    <font>
      <b/>
      <sz val="11"/>
      <color theme="1"/>
      <name val="Arial"/>
      <family val="2"/>
      <scheme val="minor"/>
    </font>
    <font>
      <sz val="11"/>
      <color theme="1"/>
      <name val="Arial"/>
      <family val="2"/>
      <scheme val="minor"/>
    </font>
    <font>
      <b/>
      <sz val="11"/>
      <color rgb="FF000000"/>
      <name val="Arial"/>
      <family val="2"/>
    </font>
    <font>
      <sz val="11"/>
      <color rgb="FF000000"/>
      <name val="Arial"/>
      <family val="2"/>
    </font>
    <font>
      <u/>
      <sz val="11"/>
      <color theme="1"/>
      <name val="Arial"/>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rgb="FFFFC000"/>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09">
    <xf numFmtId="0" fontId="0" fillId="0" borderId="0" xfId="0"/>
    <xf numFmtId="0" fontId="1" fillId="2" borderId="1" xfId="0" applyFont="1" applyFill="1" applyBorder="1" applyAlignment="1">
      <alignment horizontal="center" readingOrder="2"/>
    </xf>
    <xf numFmtId="0" fontId="0" fillId="0" borderId="2" xfId="0" applyFill="1" applyBorder="1" applyAlignment="1">
      <alignment horizontal="center" vertical="center" wrapText="1"/>
    </xf>
    <xf numFmtId="164" fontId="0" fillId="0" borderId="2" xfId="0" applyNumberForma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4" xfId="0" applyBorder="1" applyAlignment="1">
      <alignment horizontal="center" vertical="center" wrapText="1"/>
    </xf>
    <xf numFmtId="164" fontId="0" fillId="0" borderId="4" xfId="0" applyNumberFormat="1" applyBorder="1" applyAlignment="1">
      <alignment horizontal="center" vertical="center" wrapText="1"/>
    </xf>
    <xf numFmtId="0" fontId="0" fillId="0" borderId="5" xfId="0" applyBorder="1" applyAlignment="1">
      <alignment horizontal="center" vertical="center" wrapText="1"/>
    </xf>
    <xf numFmtId="0" fontId="0" fillId="3" borderId="4" xfId="0" applyFill="1" applyBorder="1" applyAlignment="1">
      <alignment horizontal="center" vertical="center" wrapText="1"/>
    </xf>
    <xf numFmtId="0" fontId="0" fillId="2" borderId="4" xfId="0" applyFill="1" applyBorder="1" applyAlignment="1">
      <alignment horizontal="center" vertical="center" wrapText="1"/>
    </xf>
    <xf numFmtId="164" fontId="0" fillId="2" borderId="4" xfId="0" applyNumberFormat="1" applyFill="1" applyBorder="1" applyAlignment="1">
      <alignment horizontal="center" vertical="center" wrapText="1"/>
    </xf>
    <xf numFmtId="0" fontId="0" fillId="2" borderId="5" xfId="0" applyFill="1" applyBorder="1" applyAlignment="1">
      <alignment horizontal="center" vertical="center" wrapText="1"/>
    </xf>
    <xf numFmtId="0" fontId="3" fillId="0" borderId="5" xfId="0" applyFont="1" applyBorder="1" applyAlignment="1">
      <alignment horizontal="center" vertical="center" wrapText="1" readingOrder="2"/>
    </xf>
    <xf numFmtId="0" fontId="0" fillId="0" borderId="5" xfId="0" applyFont="1" applyBorder="1" applyAlignment="1">
      <alignment horizontal="center" vertical="center" wrapText="1" readingOrder="2"/>
    </xf>
    <xf numFmtId="164" fontId="0" fillId="3" borderId="4" xfId="0" applyNumberFormat="1" applyFill="1" applyBorder="1" applyAlignment="1">
      <alignment horizontal="center" vertical="center" wrapText="1"/>
    </xf>
    <xf numFmtId="0" fontId="2" fillId="3" borderId="5" xfId="0" applyFont="1" applyFill="1" applyBorder="1" applyAlignment="1">
      <alignment horizontal="center" vertical="center" wrapText="1"/>
    </xf>
    <xf numFmtId="0" fontId="0" fillId="3" borderId="5" xfId="0" applyFill="1" applyBorder="1" applyAlignment="1">
      <alignment horizontal="center" vertical="center" wrapText="1"/>
    </xf>
    <xf numFmtId="0" fontId="3" fillId="3" borderId="5" xfId="0" applyFont="1" applyFill="1" applyBorder="1" applyAlignment="1">
      <alignment horizontal="center" vertical="center" wrapText="1" readingOrder="2"/>
    </xf>
    <xf numFmtId="0" fontId="3" fillId="0" borderId="4" xfId="0" applyFont="1" applyBorder="1" applyAlignment="1">
      <alignment horizontal="center" vertical="center" wrapText="1" readingOrder="2"/>
    </xf>
    <xf numFmtId="0" fontId="2" fillId="4" borderId="6" xfId="0" applyFont="1" applyFill="1" applyBorder="1" applyAlignment="1">
      <alignment horizontal="center" readingOrder="2"/>
    </xf>
    <xf numFmtId="0" fontId="2" fillId="4" borderId="3" xfId="0" applyFont="1" applyFill="1" applyBorder="1" applyAlignment="1">
      <alignment horizontal="center" readingOrder="2"/>
    </xf>
    <xf numFmtId="0" fontId="2" fillId="4" borderId="7" xfId="0" applyFont="1" applyFill="1" applyBorder="1" applyAlignment="1">
      <alignment horizontal="center" readingOrder="2"/>
    </xf>
    <xf numFmtId="8" fontId="2" fillId="4" borderId="8" xfId="0" applyNumberFormat="1" applyFont="1" applyFill="1" applyBorder="1" applyAlignment="1">
      <alignment horizontal="center" readingOrder="2"/>
    </xf>
    <xf numFmtId="0" fontId="1" fillId="2" borderId="1" xfId="0" applyFont="1" applyFill="1" applyBorder="1" applyAlignment="1">
      <alignment horizontal="center" vertical="center" readingOrder="2"/>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4" borderId="12" xfId="0" applyFont="1" applyFill="1" applyBorder="1" applyAlignment="1">
      <alignment horizontal="center" readingOrder="2"/>
    </xf>
    <xf numFmtId="0" fontId="2" fillId="4" borderId="13" xfId="0" applyFont="1" applyFill="1" applyBorder="1" applyAlignment="1">
      <alignment horizontal="center" readingOrder="2"/>
    </xf>
    <xf numFmtId="0" fontId="0" fillId="0" borderId="0" xfId="0" applyAlignment="1"/>
    <xf numFmtId="0" fontId="0" fillId="0" borderId="2" xfId="0" applyBorder="1" applyAlignment="1">
      <alignment horizontal="center" wrapText="1"/>
    </xf>
    <xf numFmtId="164" fontId="0" fillId="0" borderId="2" xfId="0" applyNumberFormat="1" applyBorder="1" applyAlignment="1">
      <alignment horizontal="center" wrapText="1"/>
    </xf>
    <xf numFmtId="0" fontId="0" fillId="0" borderId="3" xfId="0" applyBorder="1" applyAlignment="1">
      <alignment horizontal="center" wrapText="1"/>
    </xf>
    <xf numFmtId="0" fontId="0" fillId="0" borderId="9" xfId="0" applyBorder="1" applyAlignment="1"/>
    <xf numFmtId="0" fontId="0" fillId="0" borderId="4" xfId="0" applyBorder="1" applyAlignment="1">
      <alignment horizontal="center" wrapText="1"/>
    </xf>
    <xf numFmtId="164" fontId="0" fillId="0" borderId="4" xfId="0" applyNumberFormat="1" applyBorder="1" applyAlignment="1">
      <alignment horizontal="center" wrapText="1"/>
    </xf>
    <xf numFmtId="0" fontId="0" fillId="0" borderId="5" xfId="0" applyBorder="1" applyAlignment="1">
      <alignment horizontal="center" wrapText="1"/>
    </xf>
    <xf numFmtId="0" fontId="0" fillId="3" borderId="9" xfId="0" applyFill="1" applyBorder="1" applyAlignment="1">
      <alignment horizontal="center" wrapText="1"/>
    </xf>
    <xf numFmtId="0" fontId="3" fillId="0" borderId="5" xfId="0" applyFont="1" applyBorder="1" applyAlignment="1">
      <alignment horizontal="center" wrapText="1" readingOrder="2"/>
    </xf>
    <xf numFmtId="0" fontId="0" fillId="3" borderId="10" xfId="0" applyFill="1" applyBorder="1" applyAlignment="1">
      <alignment horizontal="center" wrapText="1"/>
    </xf>
    <xf numFmtId="0" fontId="0" fillId="0" borderId="11" xfId="0" applyBorder="1" applyAlignment="1">
      <alignment horizontal="center" wrapText="1"/>
    </xf>
    <xf numFmtId="0" fontId="0" fillId="0" borderId="4" xfId="0" applyBorder="1" applyAlignment="1">
      <alignment horizontal="center" wrapText="1"/>
    </xf>
    <xf numFmtId="0" fontId="0" fillId="3" borderId="2" xfId="0" applyFill="1" applyBorder="1" applyAlignment="1">
      <alignment horizontal="center" wrapText="1"/>
    </xf>
    <xf numFmtId="164" fontId="0" fillId="3" borderId="2" xfId="0" applyNumberFormat="1" applyFill="1" applyBorder="1" applyAlignment="1">
      <alignment horizontal="center" wrapText="1"/>
    </xf>
    <xf numFmtId="0" fontId="2" fillId="3" borderId="3" xfId="0" applyFont="1" applyFill="1" applyBorder="1" applyAlignment="1">
      <alignment horizontal="center" wrapText="1"/>
    </xf>
    <xf numFmtId="0" fontId="0" fillId="0" borderId="0" xfId="0" applyFill="1" applyBorder="1" applyAlignment="1">
      <alignment horizontal="center" wrapText="1"/>
    </xf>
    <xf numFmtId="0" fontId="0" fillId="0" borderId="0" xfId="0" applyAlignment="1">
      <alignment vertical="center"/>
    </xf>
    <xf numFmtId="0" fontId="2" fillId="4" borderId="7" xfId="0" applyFont="1" applyFill="1" applyBorder="1" applyAlignment="1">
      <alignment horizontal="center" vertical="center" readingOrder="2"/>
    </xf>
    <xf numFmtId="8" fontId="2" fillId="4" borderId="8" xfId="0" applyNumberFormat="1" applyFont="1" applyFill="1" applyBorder="1" applyAlignment="1">
      <alignment horizontal="center" vertical="center" readingOrder="2"/>
    </xf>
    <xf numFmtId="0" fontId="1" fillId="2" borderId="1" xfId="0" applyFont="1" applyFill="1" applyBorder="1" applyAlignment="1">
      <alignment horizontal="center" vertical="center" wrapText="1" readingOrder="2"/>
    </xf>
    <xf numFmtId="0" fontId="2" fillId="2" borderId="5" xfId="0" applyFont="1" applyFill="1" applyBorder="1" applyAlignment="1">
      <alignment horizontal="center" vertical="center" wrapText="1"/>
    </xf>
    <xf numFmtId="0" fontId="4" fillId="0" borderId="5" xfId="0" applyFont="1" applyBorder="1" applyAlignment="1">
      <alignment horizontal="center" vertical="center" wrapText="1" readingOrder="2"/>
    </xf>
    <xf numFmtId="0" fontId="3" fillId="3" borderId="5" xfId="0" applyFont="1" applyFill="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14" xfId="0" applyBorder="1" applyAlignment="1">
      <alignment horizontal="center" vertical="center" wrapText="1"/>
    </xf>
    <xf numFmtId="0" fontId="0" fillId="2" borderId="15" xfId="0" applyFill="1" applyBorder="1" applyAlignment="1">
      <alignment horizontal="center" vertical="center" wrapText="1"/>
    </xf>
    <xf numFmtId="164" fontId="0" fillId="2" borderId="15" xfId="0" applyNumberFormat="1" applyFill="1" applyBorder="1" applyAlignment="1">
      <alignment horizontal="center" vertical="center" wrapText="1"/>
    </xf>
    <xf numFmtId="0" fontId="0" fillId="2" borderId="8" xfId="0" applyFill="1" applyBorder="1" applyAlignment="1">
      <alignment horizontal="center" vertical="center" wrapText="1"/>
    </xf>
    <xf numFmtId="0" fontId="0" fillId="0" borderId="0" xfId="0" applyAlignment="1">
      <alignment horizontal="center" vertical="center" wrapText="1"/>
    </xf>
    <xf numFmtId="0" fontId="0" fillId="2" borderId="5" xfId="0" applyFont="1" applyFill="1" applyBorder="1" applyAlignment="1">
      <alignment horizontal="center" vertical="center" wrapText="1" readingOrder="2"/>
    </xf>
    <xf numFmtId="0" fontId="2" fillId="4" borderId="6" xfId="0" applyFont="1" applyFill="1" applyBorder="1" applyAlignment="1">
      <alignment horizontal="center" vertical="center" readingOrder="2"/>
    </xf>
    <xf numFmtId="0" fontId="2" fillId="4" borderId="3" xfId="0" applyFont="1" applyFill="1" applyBorder="1" applyAlignment="1">
      <alignment horizontal="center" vertical="center" readingOrder="2"/>
    </xf>
    <xf numFmtId="0" fontId="0" fillId="0" borderId="2" xfId="0" applyBorder="1" applyAlignment="1">
      <alignment horizontal="center" vertical="center" wrapText="1" readingOrder="2"/>
    </xf>
    <xf numFmtId="8" fontId="0" fillId="0" borderId="2" xfId="0" applyNumberFormat="1" applyBorder="1" applyAlignment="1">
      <alignment horizontal="center" vertical="center" wrapText="1" readingOrder="2"/>
    </xf>
    <xf numFmtId="0" fontId="0" fillId="0" borderId="4" xfId="0" applyBorder="1" applyAlignment="1">
      <alignment horizontal="center" vertical="center" wrapText="1" readingOrder="2"/>
    </xf>
    <xf numFmtId="8" fontId="0" fillId="0" borderId="4" xfId="0" applyNumberFormat="1" applyBorder="1" applyAlignment="1">
      <alignment horizontal="center" vertical="center" wrapText="1" readingOrder="2"/>
    </xf>
    <xf numFmtId="0" fontId="0" fillId="2" borderId="4" xfId="0" applyFill="1" applyBorder="1" applyAlignment="1">
      <alignment horizontal="center" vertical="center" wrapText="1" readingOrder="2"/>
    </xf>
    <xf numFmtId="8" fontId="0" fillId="2" borderId="4" xfId="0" applyNumberFormat="1" applyFill="1" applyBorder="1" applyAlignment="1">
      <alignment horizontal="center" vertical="center" wrapText="1" readingOrder="2"/>
    </xf>
    <xf numFmtId="0" fontId="0" fillId="2" borderId="5" xfId="0" applyFill="1" applyBorder="1" applyAlignment="1">
      <alignment horizontal="center" vertical="center" readingOrder="2"/>
    </xf>
    <xf numFmtId="0" fontId="0" fillId="0" borderId="15" xfId="0" applyBorder="1" applyAlignment="1">
      <alignment horizontal="center" vertical="center" wrapText="1" readingOrder="2"/>
    </xf>
    <xf numFmtId="8" fontId="0" fillId="0" borderId="15" xfId="0" applyNumberFormat="1" applyBorder="1" applyAlignment="1">
      <alignment horizontal="center" vertical="center" wrapText="1" readingOrder="2"/>
    </xf>
    <xf numFmtId="0" fontId="0" fillId="0" borderId="3" xfId="0" applyBorder="1" applyAlignment="1">
      <alignment vertical="center" readingOrder="2"/>
    </xf>
    <xf numFmtId="0" fontId="0" fillId="0" borderId="5" xfId="0" applyBorder="1" applyAlignment="1">
      <alignment vertical="center" readingOrder="2"/>
    </xf>
    <xf numFmtId="0" fontId="0" fillId="0" borderId="8" xfId="0" applyBorder="1" applyAlignment="1">
      <alignment vertical="center" wrapText="1" readingOrder="2"/>
    </xf>
    <xf numFmtId="0" fontId="0" fillId="0" borderId="0" xfId="0" applyBorder="1" applyAlignment="1">
      <alignment vertical="center" readingOrder="2"/>
    </xf>
    <xf numFmtId="0" fontId="1" fillId="2" borderId="1" xfId="0" applyFont="1" applyFill="1" applyBorder="1" applyAlignment="1">
      <alignment horizontal="center" vertical="center" wrapText="1"/>
    </xf>
    <xf numFmtId="8" fontId="0" fillId="0" borderId="2" xfId="0" applyNumberFormat="1" applyBorder="1" applyAlignment="1">
      <alignment horizontal="center" vertical="center" wrapText="1"/>
    </xf>
    <xf numFmtId="8" fontId="0" fillId="2" borderId="4" xfId="0" applyNumberFormat="1" applyFill="1" applyBorder="1" applyAlignment="1">
      <alignment horizontal="center" vertical="center" wrapText="1"/>
    </xf>
    <xf numFmtId="8" fontId="0" fillId="0" borderId="4" xfId="0" applyNumberFormat="1" applyBorder="1" applyAlignment="1">
      <alignment horizontal="center" vertical="center" wrapText="1"/>
    </xf>
    <xf numFmtId="0" fontId="0" fillId="5" borderId="5" xfId="0" applyFill="1" applyBorder="1" applyAlignment="1">
      <alignment horizontal="center" vertical="center" wrapText="1"/>
    </xf>
    <xf numFmtId="8" fontId="0" fillId="3" borderId="4" xfId="0" applyNumberFormat="1" applyFill="1" applyBorder="1" applyAlignment="1">
      <alignment horizontal="center" vertical="center" wrapText="1"/>
    </xf>
    <xf numFmtId="0" fontId="0" fillId="0" borderId="15" xfId="0" applyBorder="1" applyAlignment="1">
      <alignment horizontal="center" vertical="center" wrapText="1"/>
    </xf>
    <xf numFmtId="8" fontId="0" fillId="3" borderId="15" xfId="0" applyNumberFormat="1" applyFill="1"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vertical="center" wrapText="1"/>
    </xf>
    <xf numFmtId="8" fontId="0" fillId="0" borderId="0" xfId="0" applyNumberFormat="1" applyAlignment="1">
      <alignment vertical="center" wrapText="1"/>
    </xf>
    <xf numFmtId="0" fontId="2" fillId="4" borderId="6" xfId="0" applyFont="1" applyFill="1" applyBorder="1" applyAlignment="1">
      <alignment horizontal="center" vertical="center" wrapText="1" readingOrder="2"/>
    </xf>
    <xf numFmtId="0" fontId="2" fillId="4" borderId="3" xfId="0" applyFont="1" applyFill="1" applyBorder="1" applyAlignment="1">
      <alignment horizontal="center" vertical="center" wrapText="1" readingOrder="2"/>
    </xf>
    <xf numFmtId="0" fontId="2" fillId="4" borderId="7" xfId="0" applyFont="1" applyFill="1" applyBorder="1" applyAlignment="1">
      <alignment horizontal="center" vertical="center" wrapText="1" readingOrder="2"/>
    </xf>
    <xf numFmtId="8" fontId="2" fillId="4" borderId="8" xfId="0" applyNumberFormat="1" applyFont="1" applyFill="1" applyBorder="1" applyAlignment="1">
      <alignment horizontal="center" vertical="center" wrapText="1" readingOrder="2"/>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1" fillId="2" borderId="1" xfId="0" applyFont="1" applyFill="1" applyBorder="1" applyAlignment="1" applyProtection="1">
      <alignment horizontal="center" vertical="center"/>
    </xf>
    <xf numFmtId="0" fontId="0" fillId="0" borderId="3" xfId="0" applyBorder="1" applyAlignment="1">
      <alignment vertical="center"/>
    </xf>
    <xf numFmtId="0" fontId="0" fillId="0" borderId="5" xfId="0" applyBorder="1" applyAlignment="1">
      <alignment vertical="center"/>
    </xf>
    <xf numFmtId="0" fontId="0" fillId="0" borderId="5" xfId="0" applyBorder="1" applyAlignment="1">
      <alignment vertical="center" wrapText="1"/>
    </xf>
    <xf numFmtId="0" fontId="0" fillId="0" borderId="4" xfId="0" applyBorder="1" applyAlignment="1">
      <alignment vertical="center" wrapText="1"/>
    </xf>
    <xf numFmtId="8" fontId="0" fillId="0" borderId="0" xfId="0" applyNumberFormat="1" applyAlignment="1">
      <alignment vertical="center"/>
    </xf>
    <xf numFmtId="0" fontId="1" fillId="2" borderId="1" xfId="0" applyFont="1" applyFill="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wrapText="1" readingOrder="1"/>
    </xf>
    <xf numFmtId="8" fontId="0" fillId="3" borderId="4" xfId="0" applyNumberFormat="1" applyFill="1" applyBorder="1" applyAlignment="1">
      <alignment horizontal="center" vertical="center" wrapText="1" readingOrder="1"/>
    </xf>
    <xf numFmtId="0" fontId="0" fillId="0" borderId="5" xfId="0" applyBorder="1" applyAlignment="1">
      <alignment horizontal="center" vertical="center" wrapText="1" readingOrder="1"/>
    </xf>
    <xf numFmtId="0" fontId="0" fillId="3" borderId="4" xfId="0" applyFill="1" applyBorder="1" applyAlignment="1">
      <alignment horizontal="center" vertical="center" wrapText="1" readingOrder="1"/>
    </xf>
    <xf numFmtId="164" fontId="0" fillId="3" borderId="5" xfId="0" applyNumberFormat="1" applyFill="1" applyBorder="1" applyAlignment="1">
      <alignment horizontal="center" vertical="center" readingOrder="1"/>
    </xf>
    <xf numFmtId="0" fontId="0" fillId="3" borderId="5" xfId="0" applyFill="1" applyBorder="1" applyAlignment="1">
      <alignment horizontal="center" vertical="center" readingOrder="1"/>
    </xf>
    <xf numFmtId="0" fontId="0" fillId="0" borderId="4" xfId="0" applyBorder="1" applyAlignment="1">
      <alignment horizontal="center" vertical="center" readingOrder="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13</xdr:row>
      <xdr:rowOff>161925</xdr:rowOff>
    </xdr:from>
    <xdr:ext cx="7086597" cy="3152775"/>
    <xdr:sp macro="" textlink="">
      <xdr:nvSpPr>
        <xdr:cNvPr id="2" name="TextBox 2"/>
        <xdr:cNvSpPr txBox="1"/>
      </xdr:nvSpPr>
      <xdr:spPr>
        <a:xfrm flipH="1">
          <a:off x="11233099203" y="6200775"/>
          <a:ext cx="7086597" cy="3152775"/>
        </a:xfrm>
        <a:prstGeom prst="rect">
          <a:avLst/>
        </a:prstGeom>
        <a:solidFill>
          <a:srgbClr val="B4C7E7"/>
        </a:solidFill>
        <a:ln w="9528" cap="flat">
          <a:solidFill>
            <a:srgbClr val="000000"/>
          </a:solidFill>
          <a:prstDash val="solid"/>
          <a:miter/>
        </a:ln>
      </xdr:spPr>
      <xdr:txBody>
        <a:bodyPr vert="horz" wrap="square" lIns="91440" tIns="45720" rIns="91440" bIns="45720" anchor="t" anchorCtr="0" compatLnSpc="0">
          <a:noAutofit/>
        </a:bodyPr>
        <a:lstStyle/>
        <a:p>
          <a:pPr marL="171450" marR="0" lvl="0" indent="-171450" algn="r" defTabSz="914400" rtl="1" eaLnBrk="1" fontAlgn="auto" latinLnBrk="0" hangingPunct="1">
            <a:lnSpc>
              <a:spcPct val="100000"/>
            </a:lnSpc>
            <a:spcBef>
              <a:spcPts val="0"/>
            </a:spcBef>
            <a:spcAft>
              <a:spcPts val="0"/>
            </a:spcAft>
            <a:buClrTx/>
            <a:buSzPct val="100000"/>
            <a:buFont typeface="Wingdings" pitchFamily="2"/>
            <a:buChar char="§"/>
            <a:tabLst/>
            <a:defRPr sz="1800" b="0" i="0" u="none" strike="noStrike" kern="0" cap="none" spc="0" baseline="0">
              <a:solidFill>
                <a:srgbClr val="000000"/>
              </a:solidFill>
              <a:uFillTx/>
            </a:defRPr>
          </a:pPr>
          <a:endParaRPr kumimoji="0" lang="he-IL" sz="1200" b="0" i="0" u="none" strike="noStrike" kern="0" cap="none" spc="0" normalizeH="0" baseline="0" noProof="0" smtClean="0">
            <a:ln>
              <a:noFill/>
            </a:ln>
            <a:solidFill>
              <a:srgbClr val="000000"/>
            </a:solidFill>
            <a:effectLst/>
            <a:uLnTx/>
            <a:uFillTx/>
            <a:latin typeface="Calibri"/>
            <a:cs typeface="Arial" pitchFamily="34"/>
          </a:endParaRPr>
        </a:p>
        <a:p>
          <a:pPr marL="171450" marR="0" lvl="0" indent="-171450" algn="r" defTabSz="914400" rtl="1" eaLnBrk="1" fontAlgn="auto" latinLnBrk="0" hangingPunct="1">
            <a:lnSpc>
              <a:spcPct val="100000"/>
            </a:lnSpc>
            <a:spcBef>
              <a:spcPts val="0"/>
            </a:spcBef>
            <a:spcAft>
              <a:spcPts val="0"/>
            </a:spcAft>
            <a:buClrTx/>
            <a:buSzPct val="100000"/>
            <a:buFont typeface="Arial" pitchFamily="34"/>
            <a:buChar char="•"/>
            <a:tabLst/>
            <a:defRPr sz="1800" b="0" i="0" u="none" strike="noStrike" kern="0" cap="none" spc="0" baseline="0">
              <a:solidFill>
                <a:srgbClr val="000000"/>
              </a:solidFill>
              <a:uFillTx/>
            </a:defRPr>
          </a:pPr>
          <a:r>
            <a:rPr kumimoji="0" lang="he-IL" sz="1200" b="1" i="0" u="none" strike="noStrike" kern="0" cap="none" spc="0" normalizeH="0" baseline="0" noProof="0" smtClean="0">
              <a:ln>
                <a:noFill/>
              </a:ln>
              <a:solidFill>
                <a:srgbClr val="000000"/>
              </a:solidFill>
              <a:effectLst/>
              <a:uLnTx/>
              <a:uFillTx/>
              <a:latin typeface="Calibri"/>
              <a:cs typeface="Arial" pitchFamily="34"/>
            </a:rPr>
            <a:t>דגשים:</a:t>
          </a:r>
        </a:p>
        <a:p>
          <a:pPr marL="171450" marR="0" lvl="0" indent="-171450" algn="r" defTabSz="914400" rtl="1" eaLnBrk="1" fontAlgn="auto" latinLnBrk="0" hangingPunct="1">
            <a:lnSpc>
              <a:spcPct val="100000"/>
            </a:lnSpc>
            <a:spcBef>
              <a:spcPts val="0"/>
            </a:spcBef>
            <a:spcAft>
              <a:spcPts val="0"/>
            </a:spcAft>
            <a:buClrTx/>
            <a:buSzPct val="100000"/>
            <a:buFont typeface="Wingdings" pitchFamily="2"/>
            <a:buChar char="v"/>
            <a:tabLst/>
            <a:defRPr sz="1800" b="0" i="0" u="none" strike="noStrike" kern="0" cap="none" spc="0" baseline="0">
              <a:solidFill>
                <a:srgbClr val="000000"/>
              </a:solidFill>
              <a:uFillTx/>
            </a:defRPr>
          </a:pPr>
          <a:r>
            <a:rPr kumimoji="0" lang="he-IL" sz="1200" b="1" i="0" u="none" strike="noStrike" kern="0" cap="none" spc="0" normalizeH="0" baseline="0" noProof="0" smtClean="0">
              <a:ln>
                <a:noFill/>
              </a:ln>
              <a:solidFill>
                <a:srgbClr val="000000"/>
              </a:solidFill>
              <a:effectLst/>
              <a:uLnTx/>
              <a:uFillTx/>
              <a:latin typeface="Calibri"/>
              <a:cs typeface="Arial" pitchFamily="34"/>
            </a:rPr>
            <a:t>הנתונים הנמסרים מבוססים על נתונים שהוזנו באופן ידני וע"כ יכולים להיות הליכים שלא יופיעו כלל או שהנתונים לגביהם לא יהיו מדוייקים.</a:t>
          </a:r>
        </a:p>
        <a:p>
          <a:pPr marL="171450" marR="0" lvl="0" indent="-171450" algn="r" defTabSz="914400" rtl="1" eaLnBrk="1" fontAlgn="auto" latinLnBrk="0" hangingPunct="1">
            <a:lnSpc>
              <a:spcPct val="100000"/>
            </a:lnSpc>
            <a:spcBef>
              <a:spcPts val="0"/>
            </a:spcBef>
            <a:spcAft>
              <a:spcPts val="0"/>
            </a:spcAft>
            <a:buClrTx/>
            <a:buSzPct val="100000"/>
            <a:buFont typeface="Wingdings" pitchFamily="2"/>
            <a:buChar char="v"/>
            <a:tabLst/>
            <a:defRPr sz="1800" b="0" i="0" u="none" strike="noStrike" kern="0" cap="none" spc="0" baseline="0">
              <a:solidFill>
                <a:srgbClr val="000000"/>
              </a:solidFill>
              <a:uFillTx/>
            </a:defRPr>
          </a:pPr>
          <a:r>
            <a:rPr kumimoji="0" lang="he-IL" sz="1200" b="1" i="0" u="none" strike="noStrike" kern="0" cap="none" spc="0" normalizeH="0" baseline="0" noProof="0" smtClean="0">
              <a:ln>
                <a:noFill/>
              </a:ln>
              <a:solidFill>
                <a:srgbClr val="000000"/>
              </a:solidFill>
              <a:effectLst/>
              <a:uLnTx/>
              <a:uFillTx/>
              <a:latin typeface="Calibri"/>
              <a:cs typeface="Arial" pitchFamily="34"/>
            </a:rPr>
            <a:t>הקובץ מכיל סכומים שנפסקו ע"י בתי המשפט ו/או בתי הדין לעבודה.</a:t>
          </a:r>
        </a:p>
        <a:p>
          <a:pPr marL="171450" marR="0" lvl="0" indent="-171450" algn="r" defTabSz="914400" rtl="1" eaLnBrk="1" fontAlgn="auto" latinLnBrk="0" hangingPunct="1">
            <a:lnSpc>
              <a:spcPct val="100000"/>
            </a:lnSpc>
            <a:spcBef>
              <a:spcPts val="0"/>
            </a:spcBef>
            <a:spcAft>
              <a:spcPts val="0"/>
            </a:spcAft>
            <a:buClrTx/>
            <a:buSzPct val="100000"/>
            <a:buFont typeface="Wingdings" pitchFamily="2"/>
            <a:buChar char="v"/>
            <a:tabLst/>
            <a:defRPr sz="1800" b="0" i="0" u="none" strike="noStrike" kern="0" cap="none" spc="0" baseline="0">
              <a:solidFill>
                <a:srgbClr val="000000"/>
              </a:solidFill>
              <a:uFillTx/>
            </a:defRPr>
          </a:pPr>
          <a:r>
            <a:rPr kumimoji="0" lang="he-IL" sz="1200" b="1" i="0" u="none" strike="noStrike" kern="0" cap="none" spc="0" normalizeH="0" baseline="0" noProof="0" smtClean="0">
              <a:ln>
                <a:noFill/>
              </a:ln>
              <a:solidFill>
                <a:srgbClr val="000000"/>
              </a:solidFill>
              <a:effectLst/>
              <a:uLnTx/>
              <a:uFillTx/>
              <a:latin typeface="Calibri"/>
              <a:cs typeface="Arial" pitchFamily="34"/>
            </a:rPr>
            <a:t>הקובץ מכיל הליכים שניתנו בהם פס"ד/ החלטות החל מיום </a:t>
          </a:r>
          <a:r>
            <a:rPr kumimoji="0" lang="en-US" sz="1200" b="1" i="0" u="none" strike="noStrike" kern="0" cap="none" spc="0" normalizeH="0" baseline="0" noProof="0" smtClean="0">
              <a:ln>
                <a:noFill/>
              </a:ln>
              <a:solidFill>
                <a:srgbClr val="000000"/>
              </a:solidFill>
              <a:effectLst/>
              <a:uLnTx/>
              <a:uFillTx/>
              <a:latin typeface="Calibri"/>
              <a:cs typeface="Arial" pitchFamily="34"/>
            </a:rPr>
            <a:t>01/01/14</a:t>
          </a:r>
          <a:r>
            <a:rPr kumimoji="0" lang="he-IL" sz="1200" b="1" i="0" u="none" strike="noStrike" kern="0" cap="none" spc="0" normalizeH="0" baseline="0" noProof="0" smtClean="0">
              <a:ln>
                <a:noFill/>
              </a:ln>
              <a:solidFill>
                <a:srgbClr val="000000"/>
              </a:solidFill>
              <a:effectLst/>
              <a:uLnTx/>
              <a:uFillTx/>
              <a:latin typeface="Calibri"/>
              <a:cs typeface="Arial" pitchFamily="34"/>
            </a:rPr>
            <a:t> ועד ליום 31/07/20.</a:t>
          </a:r>
        </a:p>
        <a:p>
          <a:pPr marL="171450" marR="0" lvl="0" indent="-171450" algn="r" defTabSz="914400" rtl="1" eaLnBrk="1" fontAlgn="auto" latinLnBrk="0" hangingPunct="1">
            <a:lnSpc>
              <a:spcPct val="100000"/>
            </a:lnSpc>
            <a:spcBef>
              <a:spcPts val="0"/>
            </a:spcBef>
            <a:spcAft>
              <a:spcPts val="0"/>
            </a:spcAft>
            <a:buClrTx/>
            <a:buSzPct val="100000"/>
            <a:buFont typeface="Wingdings" pitchFamily="2"/>
            <a:buChar char="v"/>
            <a:tabLst/>
            <a:defRPr sz="1800" b="0" i="0" u="none" strike="noStrike" kern="0" cap="none" spc="0" baseline="0">
              <a:solidFill>
                <a:srgbClr val="000000"/>
              </a:solidFill>
              <a:uFillTx/>
            </a:defRPr>
          </a:pPr>
          <a:r>
            <a:rPr kumimoji="0" lang="he-IL" sz="1200" b="1" i="0" u="none" strike="noStrike" kern="0" cap="none" spc="0" normalizeH="0" baseline="0" noProof="0" smtClean="0">
              <a:ln>
                <a:noFill/>
              </a:ln>
              <a:solidFill>
                <a:srgbClr val="000000"/>
              </a:solidFill>
              <a:effectLst/>
              <a:uLnTx/>
              <a:uFillTx/>
              <a:latin typeface="Calibri"/>
              <a:cs typeface="Arial" pitchFamily="34"/>
            </a:rPr>
            <a:t>אין רישום שיטתי נפרד של הוצאות משפט ו/או שכ"ט עו"ד שנפסקו לחובת הב"ה. בחלק מן המקרים הם כלולים בסכום שצוין. ככל שהיה בפנינו מידע כזה, הדבר צוין בקובץ.</a:t>
          </a:r>
        </a:p>
        <a:p>
          <a:pPr marL="171450" marR="0" lvl="0" indent="-171450" algn="r" defTabSz="914400" rtl="1" eaLnBrk="1" fontAlgn="auto" latinLnBrk="0" hangingPunct="1">
            <a:lnSpc>
              <a:spcPct val="100000"/>
            </a:lnSpc>
            <a:spcBef>
              <a:spcPts val="0"/>
            </a:spcBef>
            <a:spcAft>
              <a:spcPts val="0"/>
            </a:spcAft>
            <a:buClrTx/>
            <a:buSzPct val="100000"/>
            <a:buFont typeface="Wingdings" pitchFamily="2"/>
            <a:buChar char="v"/>
            <a:tabLst/>
            <a:defRPr sz="1800" b="0" i="0" u="none" strike="noStrike" kern="0" cap="none" spc="0" baseline="0">
              <a:solidFill>
                <a:srgbClr val="000000"/>
              </a:solidFill>
              <a:uFillTx/>
            </a:defRPr>
          </a:pPr>
          <a:r>
            <a:rPr kumimoji="0" lang="he-IL" sz="1200" b="1" i="0" u="none" strike="noStrike" kern="0" cap="none" spc="0" normalizeH="0" baseline="0" noProof="0" smtClean="0">
              <a:ln>
                <a:noFill/>
              </a:ln>
              <a:solidFill>
                <a:srgbClr val="000000"/>
              </a:solidFill>
              <a:effectLst/>
              <a:uLnTx/>
              <a:uFillTx/>
              <a:latin typeface="Calibri"/>
              <a:cs typeface="Arial" pitchFamily="34"/>
            </a:rPr>
            <a:t>אין רישום שיטתי נפרד של סיווג ההחלטה השיפוטית כפס"ד/ החלטה אחרת. ככל שהיה בפנינו מידע כזה, הוא צוין בקובץ.</a:t>
          </a:r>
        </a:p>
        <a:p>
          <a:pPr marL="171450" marR="0" lvl="0" indent="-171450" algn="r" defTabSz="914400" rtl="1" eaLnBrk="1" fontAlgn="auto" latinLnBrk="0" hangingPunct="1">
            <a:lnSpc>
              <a:spcPct val="100000"/>
            </a:lnSpc>
            <a:spcBef>
              <a:spcPts val="0"/>
            </a:spcBef>
            <a:spcAft>
              <a:spcPts val="0"/>
            </a:spcAft>
            <a:buClrTx/>
            <a:buSzPct val="100000"/>
            <a:buFont typeface="Wingdings" pitchFamily="2"/>
            <a:buChar char="v"/>
            <a:tabLst/>
            <a:defRPr sz="1800" b="0" i="0" u="none" strike="noStrike" kern="0" cap="none" spc="0" baseline="0">
              <a:solidFill>
                <a:srgbClr val="000000"/>
              </a:solidFill>
              <a:uFillTx/>
            </a:defRPr>
          </a:pPr>
          <a:r>
            <a:rPr kumimoji="0" lang="he-IL" sz="1200" b="1" i="0" u="none" strike="noStrike" kern="0" cap="none" spc="0" normalizeH="0" baseline="0" noProof="0" smtClean="0">
              <a:ln>
                <a:noFill/>
              </a:ln>
              <a:solidFill>
                <a:srgbClr val="000000"/>
              </a:solidFill>
              <a:effectLst/>
              <a:uLnTx/>
              <a:uFillTx/>
              <a:latin typeface="Calibri"/>
              <a:cs typeface="Arial" pitchFamily="34"/>
            </a:rPr>
            <a:t>הסכומים בקובץ עשויים להופיע בערכי קרן. או בהתאם לסכום ששולם בפועל.</a:t>
          </a:r>
        </a:p>
        <a:p>
          <a:pPr marL="171450" marR="0" lvl="0" indent="-171450" algn="r" defTabSz="914400" rtl="1" eaLnBrk="1" fontAlgn="auto" latinLnBrk="0" hangingPunct="1">
            <a:lnSpc>
              <a:spcPct val="100000"/>
            </a:lnSpc>
            <a:spcBef>
              <a:spcPts val="0"/>
            </a:spcBef>
            <a:spcAft>
              <a:spcPts val="0"/>
            </a:spcAft>
            <a:buClrTx/>
            <a:buSzPct val="100000"/>
            <a:buFont typeface="Wingdings" pitchFamily="2"/>
            <a:buChar char="v"/>
            <a:tabLst/>
            <a:defRPr sz="1800" b="0" i="0" u="none" strike="noStrike" kern="0" cap="none" spc="0" baseline="0">
              <a:solidFill>
                <a:srgbClr val="000000"/>
              </a:solidFill>
              <a:uFillTx/>
            </a:defRPr>
          </a:pPr>
          <a:r>
            <a:rPr kumimoji="0" lang="he-IL" sz="1200" b="1" i="0" u="none" strike="noStrike" kern="0" cap="none" spc="0" normalizeH="0" baseline="0" noProof="0" smtClean="0">
              <a:ln>
                <a:noFill/>
              </a:ln>
              <a:solidFill>
                <a:srgbClr val="000000"/>
              </a:solidFill>
              <a:effectLst/>
              <a:uLnTx/>
              <a:uFillTx/>
              <a:latin typeface="Calibri"/>
              <a:cs typeface="Arial" pitchFamily="34"/>
            </a:rPr>
            <a:t>יתכן כי חלק מן הסכומים המופיעים בקובץ (תחת העמודה סכום שנפסק) לא שולמו בפועל מסיבות שונות</a:t>
          </a:r>
        </a:p>
        <a:p>
          <a:pPr marL="171450" marR="0" lvl="0" indent="-171450" algn="r" defTabSz="914400" rtl="1" eaLnBrk="1" fontAlgn="auto" latinLnBrk="0" hangingPunct="1">
            <a:lnSpc>
              <a:spcPct val="100000"/>
            </a:lnSpc>
            <a:spcBef>
              <a:spcPts val="0"/>
            </a:spcBef>
            <a:spcAft>
              <a:spcPts val="0"/>
            </a:spcAft>
            <a:buClrTx/>
            <a:buSzPct val="100000"/>
            <a:buFont typeface="Wingdings" pitchFamily="2"/>
            <a:buChar char="v"/>
            <a:tabLst/>
            <a:defRPr sz="1800" b="0" i="0" u="none" strike="noStrike" kern="0" cap="none" spc="0" baseline="0">
              <a:solidFill>
                <a:srgbClr val="000000"/>
              </a:solidFill>
              <a:uFillTx/>
            </a:defRPr>
          </a:pPr>
          <a:r>
            <a:rPr kumimoji="0" lang="he-IL" sz="1200" b="1" i="0" u="none" strike="noStrike" kern="0" cap="none" spc="0" normalizeH="0" baseline="0" noProof="0" smtClean="0">
              <a:ln>
                <a:noFill/>
              </a:ln>
              <a:solidFill>
                <a:srgbClr val="000000"/>
              </a:solidFill>
              <a:effectLst/>
              <a:uLnTx/>
              <a:uFillTx/>
              <a:latin typeface="Calibri"/>
              <a:cs typeface="Arial" pitchFamily="34"/>
            </a:rPr>
            <a:t>אין לראות בחתימת הסכם פשרה ו/או הגשתו למתן תוקף של פס"ד משום הודאה בחבות ו/או בעובדות ו/או בטענות ו/או בגובה הנזק הנטען.</a:t>
          </a:r>
        </a:p>
      </xdr:txBody>
    </xdr:sp>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rightToLeft="1" tabSelected="1" workbookViewId="0">
      <selection activeCell="I4" sqref="I4"/>
    </sheetView>
  </sheetViews>
  <sheetFormatPr defaultRowHeight="14.25" x14ac:dyDescent="0.2"/>
  <cols>
    <col min="1" max="1" width="16" customWidth="1"/>
    <col min="2" max="2" width="16.125" customWidth="1"/>
    <col min="3" max="3" width="17.5" customWidth="1"/>
    <col min="4" max="4" width="24.125" customWidth="1"/>
    <col min="5" max="5" width="26.375" bestFit="1" customWidth="1"/>
    <col min="6" max="6" width="13.625" bestFit="1" customWidth="1"/>
  </cols>
  <sheetData>
    <row r="1" spans="1:7" ht="16.5" thickBot="1" x14ac:dyDescent="0.25">
      <c r="A1" s="23" t="s">
        <v>0</v>
      </c>
      <c r="B1" s="23" t="s">
        <v>1</v>
      </c>
      <c r="C1" s="23" t="s">
        <v>2</v>
      </c>
      <c r="D1" s="23" t="s">
        <v>3</v>
      </c>
      <c r="E1" s="23" t="s">
        <v>4</v>
      </c>
      <c r="F1" s="23" t="s">
        <v>5</v>
      </c>
      <c r="G1" s="23" t="s">
        <v>6</v>
      </c>
    </row>
    <row r="2" spans="1:7" ht="15" x14ac:dyDescent="0.2">
      <c r="A2" s="2" t="s">
        <v>7</v>
      </c>
      <c r="B2" s="2" t="s">
        <v>8</v>
      </c>
      <c r="C2" s="2" t="s">
        <v>9</v>
      </c>
      <c r="D2" s="2" t="s">
        <v>10</v>
      </c>
      <c r="E2" s="2" t="s">
        <v>11</v>
      </c>
      <c r="F2" s="3">
        <v>110361</v>
      </c>
      <c r="G2" s="4"/>
    </row>
    <row r="3" spans="1:7" x14ac:dyDescent="0.2">
      <c r="A3" s="5" t="s">
        <v>12</v>
      </c>
      <c r="B3" s="5" t="s">
        <v>13</v>
      </c>
      <c r="C3" s="5" t="s">
        <v>14</v>
      </c>
      <c r="D3" s="5" t="s">
        <v>15</v>
      </c>
      <c r="E3" s="5" t="s">
        <v>16</v>
      </c>
      <c r="F3" s="6">
        <v>1101</v>
      </c>
      <c r="G3" s="7"/>
    </row>
    <row r="4" spans="1:7" ht="28.5" x14ac:dyDescent="0.2">
      <c r="A4" s="5" t="s">
        <v>17</v>
      </c>
      <c r="B4" s="5" t="s">
        <v>8</v>
      </c>
      <c r="C4" s="5" t="s">
        <v>18</v>
      </c>
      <c r="D4" s="8" t="s">
        <v>19</v>
      </c>
      <c r="E4" s="5" t="s">
        <v>16</v>
      </c>
      <c r="F4" s="6">
        <v>12323</v>
      </c>
      <c r="G4" s="7"/>
    </row>
    <row r="5" spans="1:7" x14ac:dyDescent="0.2">
      <c r="A5" s="5" t="s">
        <v>20</v>
      </c>
      <c r="B5" s="5" t="s">
        <v>21</v>
      </c>
      <c r="C5" s="5" t="s">
        <v>22</v>
      </c>
      <c r="D5" s="5" t="s">
        <v>23</v>
      </c>
      <c r="E5" s="5" t="s">
        <v>24</v>
      </c>
      <c r="F5" s="6">
        <v>6000</v>
      </c>
      <c r="G5" s="7"/>
    </row>
    <row r="6" spans="1:7" x14ac:dyDescent="0.2">
      <c r="A6" s="5" t="s">
        <v>25</v>
      </c>
      <c r="B6" s="5" t="s">
        <v>8</v>
      </c>
      <c r="C6" s="5" t="s">
        <v>9</v>
      </c>
      <c r="D6" s="5" t="s">
        <v>10</v>
      </c>
      <c r="E6" s="5" t="s">
        <v>16</v>
      </c>
      <c r="F6" s="6">
        <v>175744</v>
      </c>
      <c r="G6" s="7"/>
    </row>
    <row r="7" spans="1:7" ht="42.75" x14ac:dyDescent="0.2">
      <c r="A7" s="9" t="s">
        <v>26</v>
      </c>
      <c r="B7" s="9" t="s">
        <v>27</v>
      </c>
      <c r="C7" s="9" t="s">
        <v>28</v>
      </c>
      <c r="D7" s="9" t="s">
        <v>29</v>
      </c>
      <c r="E7" s="9" t="s">
        <v>16</v>
      </c>
      <c r="F7" s="10">
        <v>12211.46</v>
      </c>
      <c r="G7" s="11" t="s">
        <v>30</v>
      </c>
    </row>
    <row r="8" spans="1:7" ht="28.5" x14ac:dyDescent="0.2">
      <c r="A8" s="5" t="s">
        <v>31</v>
      </c>
      <c r="B8" s="5" t="s">
        <v>13</v>
      </c>
      <c r="C8" s="5" t="s">
        <v>32</v>
      </c>
      <c r="D8" s="5" t="s">
        <v>33</v>
      </c>
      <c r="E8" s="5" t="s">
        <v>16</v>
      </c>
      <c r="F8" s="6">
        <v>1011.4</v>
      </c>
      <c r="G8" s="7"/>
    </row>
    <row r="9" spans="1:7" ht="28.5" x14ac:dyDescent="0.2">
      <c r="A9" s="5" t="s">
        <v>34</v>
      </c>
      <c r="B9" s="5" t="s">
        <v>13</v>
      </c>
      <c r="C9" s="5" t="s">
        <v>14</v>
      </c>
      <c r="D9" s="5" t="s">
        <v>35</v>
      </c>
      <c r="E9" s="5" t="s">
        <v>36</v>
      </c>
      <c r="F9" s="6">
        <v>1417.93</v>
      </c>
      <c r="G9" s="7"/>
    </row>
    <row r="10" spans="1:7" ht="42.75" x14ac:dyDescent="0.2">
      <c r="A10" s="5" t="s">
        <v>20</v>
      </c>
      <c r="B10" s="5" t="s">
        <v>21</v>
      </c>
      <c r="C10" s="5" t="s">
        <v>14</v>
      </c>
      <c r="D10" s="5" t="s">
        <v>37</v>
      </c>
      <c r="E10" s="5" t="s">
        <v>16</v>
      </c>
      <c r="F10" s="6">
        <v>3909</v>
      </c>
      <c r="G10" s="7"/>
    </row>
    <row r="11" spans="1:7" ht="42.75" x14ac:dyDescent="0.2">
      <c r="A11" s="5" t="s">
        <v>38</v>
      </c>
      <c r="B11" s="5" t="s">
        <v>8</v>
      </c>
      <c r="C11" s="5" t="s">
        <v>9</v>
      </c>
      <c r="D11" s="5" t="s">
        <v>39</v>
      </c>
      <c r="E11" s="5" t="s">
        <v>40</v>
      </c>
      <c r="F11" s="6">
        <v>53686</v>
      </c>
      <c r="G11" s="7"/>
    </row>
    <row r="12" spans="1:7" ht="28.5" x14ac:dyDescent="0.2">
      <c r="A12" s="5" t="s">
        <v>41</v>
      </c>
      <c r="B12" s="5" t="s">
        <v>21</v>
      </c>
      <c r="C12" s="5" t="s">
        <v>42</v>
      </c>
      <c r="D12" s="5"/>
      <c r="E12" s="5" t="s">
        <v>40</v>
      </c>
      <c r="F12" s="6">
        <v>17910</v>
      </c>
      <c r="G12" s="7"/>
    </row>
    <row r="13" spans="1:7" ht="42.75" x14ac:dyDescent="0.2">
      <c r="A13" s="5" t="s">
        <v>41</v>
      </c>
      <c r="B13" s="5" t="s">
        <v>21</v>
      </c>
      <c r="C13" s="5" t="s">
        <v>14</v>
      </c>
      <c r="D13" s="5" t="s">
        <v>43</v>
      </c>
      <c r="E13" s="5" t="s">
        <v>40</v>
      </c>
      <c r="F13" s="6">
        <v>39212</v>
      </c>
      <c r="G13" s="12"/>
    </row>
    <row r="14" spans="1:7" ht="28.5" x14ac:dyDescent="0.2">
      <c r="A14" s="5" t="s">
        <v>20</v>
      </c>
      <c r="B14" s="5" t="s">
        <v>8</v>
      </c>
      <c r="C14" s="5" t="s">
        <v>9</v>
      </c>
      <c r="D14" s="5" t="s">
        <v>10</v>
      </c>
      <c r="E14" s="5" t="s">
        <v>40</v>
      </c>
      <c r="F14" s="6">
        <v>62182</v>
      </c>
      <c r="G14" s="7"/>
    </row>
    <row r="15" spans="1:7" ht="142.5" x14ac:dyDescent="0.2">
      <c r="A15" s="5" t="s">
        <v>44</v>
      </c>
      <c r="B15" s="5" t="s">
        <v>13</v>
      </c>
      <c r="C15" s="5" t="s">
        <v>45</v>
      </c>
      <c r="D15" s="5" t="s">
        <v>46</v>
      </c>
      <c r="E15" s="5" t="s">
        <v>40</v>
      </c>
      <c r="F15" s="6">
        <v>2450</v>
      </c>
      <c r="G15" s="13" t="s">
        <v>47</v>
      </c>
    </row>
    <row r="16" spans="1:7" ht="42.75" x14ac:dyDescent="0.2">
      <c r="A16" s="5" t="s">
        <v>48</v>
      </c>
      <c r="B16" s="5" t="s">
        <v>8</v>
      </c>
      <c r="C16" s="5" t="s">
        <v>14</v>
      </c>
      <c r="D16" s="5" t="s">
        <v>49</v>
      </c>
      <c r="E16" s="5" t="s">
        <v>40</v>
      </c>
      <c r="F16" s="6">
        <v>4064</v>
      </c>
      <c r="G16" s="7"/>
    </row>
    <row r="17" spans="1:7" ht="42.75" x14ac:dyDescent="0.2">
      <c r="A17" s="9" t="s">
        <v>38</v>
      </c>
      <c r="B17" s="9" t="s">
        <v>8</v>
      </c>
      <c r="C17" s="9" t="s">
        <v>18</v>
      </c>
      <c r="D17" s="9" t="s">
        <v>50</v>
      </c>
      <c r="E17" s="9" t="s">
        <v>16</v>
      </c>
      <c r="F17" s="10">
        <v>1011</v>
      </c>
      <c r="G17" s="11" t="s">
        <v>30</v>
      </c>
    </row>
    <row r="18" spans="1:7" ht="42.75" x14ac:dyDescent="0.2">
      <c r="A18" s="5" t="s">
        <v>51</v>
      </c>
      <c r="B18" s="5" t="s">
        <v>52</v>
      </c>
      <c r="C18" s="5" t="s">
        <v>53</v>
      </c>
      <c r="D18" s="5" t="s">
        <v>53</v>
      </c>
      <c r="E18" s="5" t="s">
        <v>16</v>
      </c>
      <c r="F18" s="6">
        <v>7629</v>
      </c>
      <c r="G18" s="7" t="s">
        <v>54</v>
      </c>
    </row>
    <row r="19" spans="1:7" ht="28.5" x14ac:dyDescent="0.2">
      <c r="A19" s="5" t="s">
        <v>55</v>
      </c>
      <c r="B19" s="5" t="s">
        <v>13</v>
      </c>
      <c r="C19" s="5" t="s">
        <v>42</v>
      </c>
      <c r="D19" s="5"/>
      <c r="E19" s="5" t="s">
        <v>36</v>
      </c>
      <c r="F19" s="6">
        <v>3500</v>
      </c>
      <c r="G19" s="7"/>
    </row>
    <row r="20" spans="1:7" x14ac:dyDescent="0.2">
      <c r="A20" s="5" t="s">
        <v>41</v>
      </c>
      <c r="B20" s="5" t="s">
        <v>8</v>
      </c>
      <c r="C20" s="5" t="s">
        <v>42</v>
      </c>
      <c r="D20" s="5"/>
      <c r="E20" s="5" t="s">
        <v>56</v>
      </c>
      <c r="F20" s="6">
        <v>10134</v>
      </c>
      <c r="G20" s="7"/>
    </row>
    <row r="21" spans="1:7" ht="42.75" x14ac:dyDescent="0.2">
      <c r="A21" s="5" t="s">
        <v>57</v>
      </c>
      <c r="B21" s="5" t="s">
        <v>57</v>
      </c>
      <c r="C21" s="5" t="s">
        <v>58</v>
      </c>
      <c r="D21" s="5" t="s">
        <v>59</v>
      </c>
      <c r="E21" s="5" t="s">
        <v>16</v>
      </c>
      <c r="F21" s="6">
        <v>2510</v>
      </c>
      <c r="G21" s="7" t="s">
        <v>54</v>
      </c>
    </row>
    <row r="22" spans="1:7" ht="28.5" x14ac:dyDescent="0.2">
      <c r="A22" s="9" t="s">
        <v>60</v>
      </c>
      <c r="B22" s="9" t="s">
        <v>8</v>
      </c>
      <c r="C22" s="9" t="s">
        <v>61</v>
      </c>
      <c r="D22" s="9" t="s">
        <v>62</v>
      </c>
      <c r="E22" s="9" t="s">
        <v>16</v>
      </c>
      <c r="F22" s="10">
        <v>80144</v>
      </c>
      <c r="G22" s="11" t="s">
        <v>30</v>
      </c>
    </row>
    <row r="23" spans="1:7" ht="42.75" x14ac:dyDescent="0.2">
      <c r="A23" s="5" t="s">
        <v>63</v>
      </c>
      <c r="B23" s="5" t="s">
        <v>13</v>
      </c>
      <c r="C23" s="5" t="s">
        <v>64</v>
      </c>
      <c r="D23" s="5" t="s">
        <v>65</v>
      </c>
      <c r="E23" s="5" t="s">
        <v>40</v>
      </c>
      <c r="F23" s="6">
        <v>13000</v>
      </c>
      <c r="G23" s="13" t="s">
        <v>66</v>
      </c>
    </row>
    <row r="24" spans="1:7" ht="28.5" x14ac:dyDescent="0.2">
      <c r="A24" s="8" t="s">
        <v>67</v>
      </c>
      <c r="B24" s="8" t="s">
        <v>8</v>
      </c>
      <c r="C24" s="8" t="s">
        <v>9</v>
      </c>
      <c r="D24" s="8" t="s">
        <v>10</v>
      </c>
      <c r="E24" s="8" t="s">
        <v>40</v>
      </c>
      <c r="F24" s="14">
        <v>93308</v>
      </c>
      <c r="G24" s="15"/>
    </row>
    <row r="25" spans="1:7" ht="42.75" x14ac:dyDescent="0.2">
      <c r="A25" s="5" t="s">
        <v>41</v>
      </c>
      <c r="B25" s="5" t="s">
        <v>21</v>
      </c>
      <c r="C25" s="5" t="s">
        <v>45</v>
      </c>
      <c r="D25" s="5"/>
      <c r="E25" s="5" t="s">
        <v>40</v>
      </c>
      <c r="F25" s="6">
        <v>12556</v>
      </c>
      <c r="G25" s="7"/>
    </row>
    <row r="26" spans="1:7" x14ac:dyDescent="0.2">
      <c r="A26" s="9" t="s">
        <v>41</v>
      </c>
      <c r="B26" s="9" t="s">
        <v>21</v>
      </c>
      <c r="C26" s="9" t="s">
        <v>42</v>
      </c>
      <c r="D26" s="9"/>
      <c r="E26" s="9" t="s">
        <v>16</v>
      </c>
      <c r="F26" s="10">
        <v>19634</v>
      </c>
      <c r="G26" s="11" t="s">
        <v>30</v>
      </c>
    </row>
    <row r="27" spans="1:7" ht="42.75" x14ac:dyDescent="0.2">
      <c r="A27" s="5" t="s">
        <v>44</v>
      </c>
      <c r="B27" s="5" t="s">
        <v>13</v>
      </c>
      <c r="C27" s="5" t="s">
        <v>68</v>
      </c>
      <c r="D27" s="5" t="s">
        <v>69</v>
      </c>
      <c r="E27" s="5" t="s">
        <v>16</v>
      </c>
      <c r="F27" s="6">
        <v>2233</v>
      </c>
      <c r="G27" s="7"/>
    </row>
    <row r="28" spans="1:7" ht="42.75" x14ac:dyDescent="0.2">
      <c r="A28" s="5" t="s">
        <v>70</v>
      </c>
      <c r="B28" s="5" t="s">
        <v>71</v>
      </c>
      <c r="C28" s="5" t="s">
        <v>72</v>
      </c>
      <c r="D28" s="5" t="s">
        <v>73</v>
      </c>
      <c r="E28" s="5" t="s">
        <v>56</v>
      </c>
      <c r="F28" s="6">
        <v>194211</v>
      </c>
      <c r="G28" s="7"/>
    </row>
    <row r="29" spans="1:7" ht="142.5" x14ac:dyDescent="0.2">
      <c r="A29" s="5" t="s">
        <v>44</v>
      </c>
      <c r="B29" s="5" t="s">
        <v>13</v>
      </c>
      <c r="C29" s="5" t="s">
        <v>42</v>
      </c>
      <c r="D29" s="5"/>
      <c r="E29" s="5" t="s">
        <v>40</v>
      </c>
      <c r="F29" s="6">
        <v>3000</v>
      </c>
      <c r="G29" s="7" t="s">
        <v>74</v>
      </c>
    </row>
    <row r="30" spans="1:7" ht="42.75" x14ac:dyDescent="0.2">
      <c r="A30" s="5" t="s">
        <v>31</v>
      </c>
      <c r="B30" s="5" t="s">
        <v>13</v>
      </c>
      <c r="C30" s="5" t="s">
        <v>45</v>
      </c>
      <c r="D30" s="5" t="s">
        <v>75</v>
      </c>
      <c r="E30" s="5" t="s">
        <v>16</v>
      </c>
      <c r="F30" s="6">
        <v>47</v>
      </c>
      <c r="G30" s="7"/>
    </row>
    <row r="31" spans="1:7" ht="42.75" x14ac:dyDescent="0.2">
      <c r="A31" s="5" t="s">
        <v>17</v>
      </c>
      <c r="B31" s="5" t="s">
        <v>8</v>
      </c>
      <c r="C31" s="5" t="s">
        <v>76</v>
      </c>
      <c r="D31" s="5" t="s">
        <v>77</v>
      </c>
      <c r="E31" s="5" t="s">
        <v>16</v>
      </c>
      <c r="F31" s="6">
        <v>9625</v>
      </c>
      <c r="G31" s="7"/>
    </row>
    <row r="32" spans="1:7" ht="28.5" x14ac:dyDescent="0.2">
      <c r="A32" s="8" t="s">
        <v>78</v>
      </c>
      <c r="B32" s="8" t="s">
        <v>8</v>
      </c>
      <c r="C32" s="8" t="s">
        <v>9</v>
      </c>
      <c r="D32" s="8" t="s">
        <v>79</v>
      </c>
      <c r="E32" s="8" t="s">
        <v>80</v>
      </c>
      <c r="F32" s="14">
        <v>2655</v>
      </c>
      <c r="G32" s="16"/>
    </row>
    <row r="33" spans="1:7" ht="42.75" x14ac:dyDescent="0.2">
      <c r="A33" s="8" t="s">
        <v>81</v>
      </c>
      <c r="B33" s="8" t="s">
        <v>8</v>
      </c>
      <c r="C33" s="8" t="s">
        <v>64</v>
      </c>
      <c r="D33" s="8" t="s">
        <v>82</v>
      </c>
      <c r="E33" s="8" t="s">
        <v>80</v>
      </c>
      <c r="F33" s="14">
        <v>307119.35999999999</v>
      </c>
      <c r="G33" s="17"/>
    </row>
    <row r="34" spans="1:7" ht="28.5" x14ac:dyDescent="0.2">
      <c r="A34" s="5" t="s">
        <v>83</v>
      </c>
      <c r="B34" s="5" t="s">
        <v>84</v>
      </c>
      <c r="C34" s="5" t="s">
        <v>85</v>
      </c>
      <c r="D34" s="5" t="s">
        <v>86</v>
      </c>
      <c r="E34" s="5" t="s">
        <v>16</v>
      </c>
      <c r="F34" s="6">
        <v>426.9</v>
      </c>
      <c r="G34" s="18"/>
    </row>
    <row r="35" spans="1:7" ht="15" thickBot="1" x14ac:dyDescent="0.25"/>
    <row r="36" spans="1:7" ht="15" x14ac:dyDescent="0.25">
      <c r="E36" s="19" t="s">
        <v>87</v>
      </c>
      <c r="F36" s="20">
        <v>34</v>
      </c>
    </row>
    <row r="37" spans="1:7" ht="15.75" thickBot="1" x14ac:dyDescent="0.3">
      <c r="E37" s="21" t="s">
        <v>88</v>
      </c>
      <c r="F37" s="22">
        <f>SUM(F2:F34)</f>
        <v>1266326.0499999998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rightToLeft="1" workbookViewId="0">
      <selection activeCell="I3" sqref="I3"/>
    </sheetView>
  </sheetViews>
  <sheetFormatPr defaultRowHeight="14.25" x14ac:dyDescent="0.2"/>
  <cols>
    <col min="1" max="1" width="14.25" bestFit="1" customWidth="1"/>
    <col min="3" max="3" width="21.125" customWidth="1"/>
    <col min="4" max="4" width="27.75" customWidth="1"/>
    <col min="5" max="5" width="26.375" bestFit="1" customWidth="1"/>
    <col min="6" max="6" width="12" bestFit="1" customWidth="1"/>
    <col min="7" max="7" width="21.625" customWidth="1"/>
  </cols>
  <sheetData>
    <row r="1" spans="1:8" ht="16.5" thickBot="1" x14ac:dyDescent="0.3">
      <c r="A1" s="1" t="s">
        <v>0</v>
      </c>
      <c r="B1" s="1" t="s">
        <v>1</v>
      </c>
      <c r="C1" s="1" t="s">
        <v>2</v>
      </c>
      <c r="D1" s="1" t="s">
        <v>3</v>
      </c>
      <c r="E1" s="1" t="s">
        <v>4</v>
      </c>
      <c r="F1" s="1" t="s">
        <v>5</v>
      </c>
      <c r="G1" s="1" t="s">
        <v>6</v>
      </c>
      <c r="H1" s="28"/>
    </row>
    <row r="2" spans="1:8" ht="42.75" x14ac:dyDescent="0.2">
      <c r="A2" s="29" t="s">
        <v>89</v>
      </c>
      <c r="B2" s="29" t="s">
        <v>90</v>
      </c>
      <c r="C2" s="29" t="s">
        <v>91</v>
      </c>
      <c r="D2" s="29" t="s">
        <v>92</v>
      </c>
      <c r="E2" s="29" t="s">
        <v>93</v>
      </c>
      <c r="F2" s="30">
        <v>5000</v>
      </c>
      <c r="G2" s="31"/>
      <c r="H2" s="32"/>
    </row>
    <row r="3" spans="1:8" ht="85.5" x14ac:dyDescent="0.2">
      <c r="A3" s="33" t="s">
        <v>94</v>
      </c>
      <c r="B3" s="33" t="s">
        <v>95</v>
      </c>
      <c r="C3" s="33" t="s">
        <v>96</v>
      </c>
      <c r="D3" s="33" t="s">
        <v>97</v>
      </c>
      <c r="E3" s="33" t="s">
        <v>93</v>
      </c>
      <c r="F3" s="34">
        <v>15000</v>
      </c>
      <c r="G3" s="35" t="s">
        <v>98</v>
      </c>
      <c r="H3" s="36"/>
    </row>
    <row r="4" spans="1:8" ht="42.75" x14ac:dyDescent="0.2">
      <c r="A4" s="33" t="s">
        <v>41</v>
      </c>
      <c r="B4" s="33" t="s">
        <v>99</v>
      </c>
      <c r="C4" s="33" t="s">
        <v>14</v>
      </c>
      <c r="D4" s="33" t="s">
        <v>100</v>
      </c>
      <c r="E4" s="33" t="s">
        <v>93</v>
      </c>
      <c r="F4" s="34">
        <v>1003</v>
      </c>
      <c r="G4" s="35"/>
      <c r="H4" s="28"/>
    </row>
    <row r="5" spans="1:8" ht="42.75" x14ac:dyDescent="0.2">
      <c r="A5" s="33" t="s">
        <v>41</v>
      </c>
      <c r="B5" s="33" t="s">
        <v>8</v>
      </c>
      <c r="C5" s="33" t="s">
        <v>14</v>
      </c>
      <c r="D5" s="33" t="s">
        <v>101</v>
      </c>
      <c r="E5" s="33" t="s">
        <v>80</v>
      </c>
      <c r="F5" s="34">
        <v>125712</v>
      </c>
      <c r="G5" s="35"/>
      <c r="H5" s="28"/>
    </row>
    <row r="6" spans="1:8" ht="42.75" x14ac:dyDescent="0.2">
      <c r="A6" s="33" t="s">
        <v>102</v>
      </c>
      <c r="B6" s="33" t="s">
        <v>21</v>
      </c>
      <c r="C6" s="33" t="s">
        <v>14</v>
      </c>
      <c r="D6" s="33" t="s">
        <v>103</v>
      </c>
      <c r="E6" s="33" t="s">
        <v>104</v>
      </c>
      <c r="F6" s="34">
        <v>16746</v>
      </c>
      <c r="G6" s="35"/>
      <c r="H6" s="28"/>
    </row>
    <row r="7" spans="1:8" ht="28.5" x14ac:dyDescent="0.2">
      <c r="A7" s="33" t="s">
        <v>105</v>
      </c>
      <c r="B7" s="33" t="s">
        <v>13</v>
      </c>
      <c r="C7" s="33" t="s">
        <v>14</v>
      </c>
      <c r="D7" s="33" t="s">
        <v>106</v>
      </c>
      <c r="E7" s="33" t="s">
        <v>107</v>
      </c>
      <c r="F7" s="34">
        <v>503</v>
      </c>
      <c r="G7" s="35"/>
      <c r="H7" s="28"/>
    </row>
    <row r="8" spans="1:8" ht="28.5" x14ac:dyDescent="0.2">
      <c r="A8" s="33" t="s">
        <v>12</v>
      </c>
      <c r="B8" s="33" t="s">
        <v>13</v>
      </c>
      <c r="C8" s="33" t="s">
        <v>42</v>
      </c>
      <c r="D8" s="33"/>
      <c r="E8" s="33" t="s">
        <v>107</v>
      </c>
      <c r="F8" s="34">
        <v>6587</v>
      </c>
      <c r="G8" s="35"/>
      <c r="H8" s="28"/>
    </row>
    <row r="9" spans="1:8" ht="28.5" x14ac:dyDescent="0.2">
      <c r="A9" s="33" t="s">
        <v>108</v>
      </c>
      <c r="B9" s="33" t="s">
        <v>109</v>
      </c>
      <c r="C9" s="33" t="s">
        <v>110</v>
      </c>
      <c r="D9" s="33" t="s">
        <v>111</v>
      </c>
      <c r="E9" s="33" t="s">
        <v>104</v>
      </c>
      <c r="F9" s="34">
        <v>8617</v>
      </c>
      <c r="G9" s="35"/>
      <c r="H9" s="28"/>
    </row>
    <row r="10" spans="1:8" ht="42.75" x14ac:dyDescent="0.2">
      <c r="A10" s="33" t="s">
        <v>112</v>
      </c>
      <c r="B10" s="33" t="s">
        <v>113</v>
      </c>
      <c r="C10" s="33" t="s">
        <v>114</v>
      </c>
      <c r="D10" s="33" t="s">
        <v>115</v>
      </c>
      <c r="E10" s="33" t="s">
        <v>104</v>
      </c>
      <c r="F10" s="34">
        <v>7365.5</v>
      </c>
      <c r="G10" s="35" t="s">
        <v>116</v>
      </c>
      <c r="H10" s="28"/>
    </row>
    <row r="11" spans="1:8" ht="28.5" x14ac:dyDescent="0.2">
      <c r="A11" s="33" t="s">
        <v>41</v>
      </c>
      <c r="B11" s="33" t="s">
        <v>8</v>
      </c>
      <c r="C11" s="33" t="s">
        <v>117</v>
      </c>
      <c r="D11" s="33" t="s">
        <v>118</v>
      </c>
      <c r="E11" s="33" t="s">
        <v>107</v>
      </c>
      <c r="F11" s="34">
        <v>2500</v>
      </c>
      <c r="G11" s="35"/>
      <c r="H11" s="28"/>
    </row>
    <row r="12" spans="1:8" ht="28.5" x14ac:dyDescent="0.2">
      <c r="A12" s="33" t="s">
        <v>89</v>
      </c>
      <c r="B12" s="33" t="s">
        <v>95</v>
      </c>
      <c r="C12" s="33" t="s">
        <v>119</v>
      </c>
      <c r="D12" s="33" t="s">
        <v>120</v>
      </c>
      <c r="E12" s="33" t="s">
        <v>93</v>
      </c>
      <c r="F12" s="34">
        <v>20000</v>
      </c>
      <c r="G12" s="37"/>
      <c r="H12" s="38"/>
    </row>
    <row r="13" spans="1:8" ht="42.75" x14ac:dyDescent="0.2">
      <c r="A13" s="33" t="s">
        <v>121</v>
      </c>
      <c r="B13" s="33" t="s">
        <v>13</v>
      </c>
      <c r="C13" s="33" t="s">
        <v>45</v>
      </c>
      <c r="D13" s="33" t="s">
        <v>122</v>
      </c>
      <c r="E13" s="33" t="s">
        <v>107</v>
      </c>
      <c r="F13" s="34">
        <v>1017</v>
      </c>
      <c r="G13" s="35"/>
      <c r="H13" s="28"/>
    </row>
    <row r="14" spans="1:8" ht="42.75" x14ac:dyDescent="0.2">
      <c r="A14" s="33" t="s">
        <v>123</v>
      </c>
      <c r="B14" s="33" t="s">
        <v>21</v>
      </c>
      <c r="C14" s="33" t="s">
        <v>42</v>
      </c>
      <c r="D14" s="33"/>
      <c r="E14" s="33" t="s">
        <v>80</v>
      </c>
      <c r="F14" s="34">
        <v>10500</v>
      </c>
      <c r="G14" s="35" t="s">
        <v>124</v>
      </c>
      <c r="H14" s="28"/>
    </row>
    <row r="15" spans="1:8" ht="42.75" x14ac:dyDescent="0.2">
      <c r="A15" s="33" t="s">
        <v>67</v>
      </c>
      <c r="B15" s="33" t="s">
        <v>21</v>
      </c>
      <c r="C15" s="33" t="s">
        <v>45</v>
      </c>
      <c r="D15" s="33" t="s">
        <v>125</v>
      </c>
      <c r="E15" s="33" t="s">
        <v>104</v>
      </c>
      <c r="F15" s="34">
        <v>4175</v>
      </c>
      <c r="G15" s="35"/>
      <c r="H15" s="28"/>
    </row>
    <row r="16" spans="1:8" x14ac:dyDescent="0.2">
      <c r="A16" s="33" t="s">
        <v>126</v>
      </c>
      <c r="B16" s="33" t="s">
        <v>13</v>
      </c>
      <c r="C16" s="33" t="s">
        <v>42</v>
      </c>
      <c r="D16" s="33"/>
      <c r="E16" s="33" t="s">
        <v>104</v>
      </c>
      <c r="F16" s="34">
        <v>5050</v>
      </c>
      <c r="G16" s="35"/>
      <c r="H16" s="28"/>
    </row>
    <row r="17" spans="1:8" ht="28.5" x14ac:dyDescent="0.2">
      <c r="A17" s="33" t="s">
        <v>127</v>
      </c>
      <c r="B17" s="33" t="s">
        <v>13</v>
      </c>
      <c r="C17" s="33" t="s">
        <v>42</v>
      </c>
      <c r="D17" s="33"/>
      <c r="E17" s="33" t="s">
        <v>107</v>
      </c>
      <c r="F17" s="34">
        <v>6000</v>
      </c>
      <c r="G17" s="35"/>
      <c r="H17" s="28"/>
    </row>
    <row r="18" spans="1:8" ht="28.5" x14ac:dyDescent="0.2">
      <c r="A18" s="33" t="s">
        <v>89</v>
      </c>
      <c r="B18" s="33" t="s">
        <v>95</v>
      </c>
      <c r="C18" s="33" t="s">
        <v>119</v>
      </c>
      <c r="D18" s="33" t="s">
        <v>128</v>
      </c>
      <c r="E18" s="33" t="s">
        <v>104</v>
      </c>
      <c r="F18" s="34">
        <v>66500</v>
      </c>
      <c r="G18" s="35" t="s">
        <v>129</v>
      </c>
      <c r="H18" s="28"/>
    </row>
    <row r="19" spans="1:8" ht="28.5" x14ac:dyDescent="0.2">
      <c r="A19" s="33" t="s">
        <v>130</v>
      </c>
      <c r="B19" s="33" t="s">
        <v>21</v>
      </c>
      <c r="C19" s="33" t="s">
        <v>42</v>
      </c>
      <c r="D19" s="33"/>
      <c r="E19" s="33" t="s">
        <v>107</v>
      </c>
      <c r="F19" s="34">
        <v>15000</v>
      </c>
      <c r="G19" s="35"/>
      <c r="H19" s="28"/>
    </row>
    <row r="20" spans="1:8" ht="42.75" x14ac:dyDescent="0.2">
      <c r="A20" s="33" t="s">
        <v>17</v>
      </c>
      <c r="B20" s="33" t="s">
        <v>8</v>
      </c>
      <c r="C20" s="33" t="s">
        <v>42</v>
      </c>
      <c r="D20" s="33"/>
      <c r="E20" s="33" t="s">
        <v>107</v>
      </c>
      <c r="F20" s="34">
        <v>10000</v>
      </c>
      <c r="G20" s="35" t="s">
        <v>131</v>
      </c>
      <c r="H20" s="28"/>
    </row>
    <row r="21" spans="1:8" ht="42.75" x14ac:dyDescent="0.2">
      <c r="A21" s="33" t="s">
        <v>112</v>
      </c>
      <c r="B21" s="33" t="s">
        <v>132</v>
      </c>
      <c r="C21" s="33" t="s">
        <v>114</v>
      </c>
      <c r="D21" s="33" t="s">
        <v>133</v>
      </c>
      <c r="E21" s="33" t="s">
        <v>104</v>
      </c>
      <c r="F21" s="34">
        <v>10000</v>
      </c>
      <c r="G21" s="35" t="s">
        <v>131</v>
      </c>
      <c r="H21" s="28"/>
    </row>
    <row r="22" spans="1:8" ht="28.5" x14ac:dyDescent="0.2">
      <c r="A22" s="33" t="s">
        <v>134</v>
      </c>
      <c r="B22" s="33" t="s">
        <v>52</v>
      </c>
      <c r="C22" s="33" t="s">
        <v>14</v>
      </c>
      <c r="D22" s="33" t="s">
        <v>135</v>
      </c>
      <c r="E22" s="33" t="s">
        <v>104</v>
      </c>
      <c r="F22" s="34">
        <v>10021</v>
      </c>
      <c r="G22" s="39" t="s">
        <v>116</v>
      </c>
      <c r="H22" s="40" t="s">
        <v>136</v>
      </c>
    </row>
    <row r="23" spans="1:8" ht="29.25" thickBot="1" x14ac:dyDescent="0.25">
      <c r="A23" s="33" t="s">
        <v>134</v>
      </c>
      <c r="B23" s="33" t="s">
        <v>52</v>
      </c>
      <c r="C23" s="33" t="s">
        <v>14</v>
      </c>
      <c r="D23" s="33" t="s">
        <v>135</v>
      </c>
      <c r="E23" s="33" t="s">
        <v>104</v>
      </c>
      <c r="F23" s="34">
        <v>10021</v>
      </c>
      <c r="G23" s="39" t="s">
        <v>116</v>
      </c>
      <c r="H23" s="40"/>
    </row>
    <row r="24" spans="1:8" ht="86.25" x14ac:dyDescent="0.25">
      <c r="A24" s="41" t="s">
        <v>26</v>
      </c>
      <c r="B24" s="41" t="s">
        <v>8</v>
      </c>
      <c r="C24" s="41" t="s">
        <v>137</v>
      </c>
      <c r="D24" s="41" t="s">
        <v>138</v>
      </c>
      <c r="E24" s="41" t="s">
        <v>139</v>
      </c>
      <c r="F24" s="42">
        <v>5039</v>
      </c>
      <c r="G24" s="43"/>
      <c r="H24" s="44"/>
    </row>
    <row r="25" spans="1:8" ht="28.5" x14ac:dyDescent="0.2">
      <c r="A25" s="33" t="s">
        <v>140</v>
      </c>
      <c r="B25" s="33" t="s">
        <v>21</v>
      </c>
      <c r="C25" s="33" t="s">
        <v>61</v>
      </c>
      <c r="D25" s="33" t="s">
        <v>141</v>
      </c>
      <c r="E25" s="33" t="s">
        <v>142</v>
      </c>
      <c r="F25" s="34">
        <v>10000</v>
      </c>
      <c r="G25" s="35"/>
      <c r="H25" s="44"/>
    </row>
    <row r="26" spans="1:8" ht="57" x14ac:dyDescent="0.2">
      <c r="A26" s="33" t="s">
        <v>143</v>
      </c>
      <c r="B26" s="33" t="s">
        <v>21</v>
      </c>
      <c r="C26" s="33" t="s">
        <v>42</v>
      </c>
      <c r="D26" s="33"/>
      <c r="E26" s="33" t="s">
        <v>24</v>
      </c>
      <c r="F26" s="34">
        <v>3193.4</v>
      </c>
      <c r="G26" s="35" t="s">
        <v>144</v>
      </c>
      <c r="H26" s="44"/>
    </row>
    <row r="27" spans="1:8" ht="71.25" x14ac:dyDescent="0.2">
      <c r="A27" s="33" t="s">
        <v>145</v>
      </c>
      <c r="B27" s="33" t="s">
        <v>146</v>
      </c>
      <c r="C27" s="33" t="s">
        <v>119</v>
      </c>
      <c r="D27" s="33" t="s">
        <v>147</v>
      </c>
      <c r="E27" s="33" t="s">
        <v>104</v>
      </c>
      <c r="F27" s="34">
        <v>8000</v>
      </c>
      <c r="G27" s="33" t="s">
        <v>148</v>
      </c>
      <c r="H27" s="28"/>
    </row>
    <row r="28" spans="1:8" ht="15" x14ac:dyDescent="0.25">
      <c r="A28" s="28"/>
      <c r="B28" s="28"/>
      <c r="C28" s="28"/>
      <c r="D28" s="28"/>
      <c r="E28" s="26" t="s">
        <v>87</v>
      </c>
      <c r="F28" s="27">
        <v>26</v>
      </c>
      <c r="G28" s="28"/>
      <c r="H28" s="28"/>
    </row>
    <row r="29" spans="1:8" ht="15.75" thickBot="1" x14ac:dyDescent="0.3">
      <c r="A29" s="28"/>
      <c r="B29" s="28"/>
      <c r="C29" s="28"/>
      <c r="D29" s="28"/>
      <c r="E29" s="21" t="s">
        <v>88</v>
      </c>
      <c r="F29" s="22">
        <f>SUM(F2:F27)</f>
        <v>383549.9</v>
      </c>
      <c r="G29" s="28"/>
      <c r="H29" s="28"/>
    </row>
    <row r="30" spans="1:8" x14ac:dyDescent="0.2">
      <c r="A30" s="28"/>
      <c r="B30" s="28"/>
      <c r="C30" s="28"/>
      <c r="D30" s="28"/>
      <c r="E30" s="28"/>
      <c r="F30" s="28"/>
      <c r="G30" s="28"/>
      <c r="H30" s="28"/>
    </row>
  </sheetData>
  <mergeCells count="1">
    <mergeCell ref="H22:H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rightToLeft="1" workbookViewId="0">
      <selection activeCell="J19" sqref="J19"/>
    </sheetView>
  </sheetViews>
  <sheetFormatPr defaultRowHeight="14.25" x14ac:dyDescent="0.2"/>
  <cols>
    <col min="1" max="1" width="13.875" customWidth="1"/>
    <col min="2" max="2" width="13.5" customWidth="1"/>
    <col min="3" max="3" width="16.375" customWidth="1"/>
    <col min="4" max="4" width="14.25" customWidth="1"/>
    <col min="5" max="5" width="13.875" customWidth="1"/>
    <col min="6" max="6" width="13.25" customWidth="1"/>
    <col min="7" max="7" width="17" customWidth="1"/>
  </cols>
  <sheetData>
    <row r="1" spans="1:7" ht="31.5" x14ac:dyDescent="0.2">
      <c r="A1" s="48" t="s">
        <v>0</v>
      </c>
      <c r="B1" s="48" t="s">
        <v>1</v>
      </c>
      <c r="C1" s="48" t="s">
        <v>2</v>
      </c>
      <c r="D1" s="48" t="s">
        <v>3</v>
      </c>
      <c r="E1" s="48" t="s">
        <v>4</v>
      </c>
      <c r="F1" s="48" t="s">
        <v>5</v>
      </c>
      <c r="G1" s="48" t="s">
        <v>6</v>
      </c>
    </row>
    <row r="2" spans="1:7" ht="71.25" x14ac:dyDescent="0.2">
      <c r="A2" s="9" t="s">
        <v>67</v>
      </c>
      <c r="B2" s="9" t="s">
        <v>8</v>
      </c>
      <c r="C2" s="9" t="s">
        <v>61</v>
      </c>
      <c r="D2" s="9" t="s">
        <v>149</v>
      </c>
      <c r="E2" s="9" t="s">
        <v>150</v>
      </c>
      <c r="F2" s="10">
        <v>62340</v>
      </c>
      <c r="G2" s="59" t="s">
        <v>151</v>
      </c>
    </row>
    <row r="3" spans="1:7" ht="42.75" x14ac:dyDescent="0.2">
      <c r="A3" s="5" t="s">
        <v>152</v>
      </c>
      <c r="B3" s="5" t="s">
        <v>13</v>
      </c>
      <c r="C3" s="5" t="s">
        <v>42</v>
      </c>
      <c r="D3" s="5"/>
      <c r="E3" s="5" t="s">
        <v>153</v>
      </c>
      <c r="F3" s="6">
        <v>2500</v>
      </c>
      <c r="G3" s="7"/>
    </row>
    <row r="4" spans="1:7" ht="57" x14ac:dyDescent="0.2">
      <c r="A4" s="5" t="s">
        <v>20</v>
      </c>
      <c r="B4" s="5" t="s">
        <v>8</v>
      </c>
      <c r="C4" s="5" t="s">
        <v>9</v>
      </c>
      <c r="D4" s="5" t="s">
        <v>154</v>
      </c>
      <c r="E4" s="5" t="s">
        <v>153</v>
      </c>
      <c r="F4" s="6">
        <v>100000</v>
      </c>
      <c r="G4" s="7"/>
    </row>
    <row r="5" spans="1:7" ht="57" x14ac:dyDescent="0.2">
      <c r="A5" s="5" t="s">
        <v>121</v>
      </c>
      <c r="B5" s="5" t="s">
        <v>13</v>
      </c>
      <c r="C5" s="5" t="s">
        <v>42</v>
      </c>
      <c r="D5" s="5"/>
      <c r="E5" s="5" t="s">
        <v>16</v>
      </c>
      <c r="F5" s="6">
        <v>2971</v>
      </c>
      <c r="G5" s="7" t="s">
        <v>155</v>
      </c>
    </row>
    <row r="6" spans="1:7" ht="114" x14ac:dyDescent="0.2">
      <c r="A6" s="5" t="s">
        <v>156</v>
      </c>
      <c r="B6" s="5" t="s">
        <v>109</v>
      </c>
      <c r="C6" s="5" t="s">
        <v>110</v>
      </c>
      <c r="D6" s="5" t="s">
        <v>157</v>
      </c>
      <c r="E6" s="5" t="s">
        <v>153</v>
      </c>
      <c r="F6" s="6">
        <v>20000</v>
      </c>
      <c r="G6" s="7"/>
    </row>
    <row r="7" spans="1:7" ht="101.25" x14ac:dyDescent="0.2">
      <c r="A7" s="5" t="s">
        <v>94</v>
      </c>
      <c r="B7" s="5" t="s">
        <v>95</v>
      </c>
      <c r="C7" s="5" t="s">
        <v>119</v>
      </c>
      <c r="D7" s="5" t="s">
        <v>158</v>
      </c>
      <c r="E7" s="5" t="s">
        <v>159</v>
      </c>
      <c r="F7" s="6">
        <v>50000</v>
      </c>
      <c r="G7" s="12" t="s">
        <v>160</v>
      </c>
    </row>
    <row r="8" spans="1:7" ht="99.75" x14ac:dyDescent="0.2">
      <c r="A8" s="5" t="s">
        <v>161</v>
      </c>
      <c r="B8" s="5" t="s">
        <v>95</v>
      </c>
      <c r="C8" s="5" t="s">
        <v>162</v>
      </c>
      <c r="D8" s="5" t="s">
        <v>163</v>
      </c>
      <c r="E8" s="5" t="s">
        <v>153</v>
      </c>
      <c r="F8" s="6">
        <v>32500</v>
      </c>
      <c r="G8" s="12" t="s">
        <v>164</v>
      </c>
    </row>
    <row r="9" spans="1:7" ht="87" x14ac:dyDescent="0.2">
      <c r="A9" s="5" t="s">
        <v>140</v>
      </c>
      <c r="B9" s="5" t="s">
        <v>8</v>
      </c>
      <c r="C9" s="5" t="s">
        <v>64</v>
      </c>
      <c r="D9" s="5" t="s">
        <v>165</v>
      </c>
      <c r="E9" s="5" t="s">
        <v>56</v>
      </c>
      <c r="F9" s="6">
        <v>52112</v>
      </c>
      <c r="G9" s="12" t="s">
        <v>166</v>
      </c>
    </row>
    <row r="10" spans="1:7" ht="57" x14ac:dyDescent="0.2">
      <c r="A10" s="9" t="s">
        <v>38</v>
      </c>
      <c r="B10" s="9" t="s">
        <v>8</v>
      </c>
      <c r="C10" s="9" t="s">
        <v>9</v>
      </c>
      <c r="D10" s="9" t="s">
        <v>167</v>
      </c>
      <c r="E10" s="9" t="s">
        <v>16</v>
      </c>
      <c r="F10" s="10">
        <v>147384</v>
      </c>
      <c r="G10" s="49" t="s">
        <v>30</v>
      </c>
    </row>
    <row r="11" spans="1:7" ht="71.25" x14ac:dyDescent="0.2">
      <c r="A11" s="5" t="s">
        <v>168</v>
      </c>
      <c r="B11" s="5" t="s">
        <v>13</v>
      </c>
      <c r="C11" s="5" t="s">
        <v>169</v>
      </c>
      <c r="D11" s="5" t="s">
        <v>170</v>
      </c>
      <c r="E11" s="5" t="s">
        <v>142</v>
      </c>
      <c r="F11" s="6">
        <v>1000</v>
      </c>
      <c r="G11" s="7"/>
    </row>
    <row r="12" spans="1:7" ht="99.75" x14ac:dyDescent="0.2">
      <c r="A12" s="5" t="s">
        <v>70</v>
      </c>
      <c r="B12" s="5" t="s">
        <v>71</v>
      </c>
      <c r="C12" s="5" t="s">
        <v>110</v>
      </c>
      <c r="D12" s="5" t="s">
        <v>171</v>
      </c>
      <c r="E12" s="5" t="s">
        <v>16</v>
      </c>
      <c r="F12" s="6">
        <v>28955</v>
      </c>
      <c r="G12" s="7" t="s">
        <v>172</v>
      </c>
    </row>
    <row r="13" spans="1:7" ht="57" x14ac:dyDescent="0.2">
      <c r="A13" s="5" t="s">
        <v>70</v>
      </c>
      <c r="B13" s="5" t="s">
        <v>109</v>
      </c>
      <c r="C13" s="5" t="s">
        <v>110</v>
      </c>
      <c r="D13" s="5" t="s">
        <v>173</v>
      </c>
      <c r="E13" s="5" t="s">
        <v>24</v>
      </c>
      <c r="F13" s="6">
        <v>4300</v>
      </c>
      <c r="G13" s="7"/>
    </row>
    <row r="14" spans="1:7" ht="57" x14ac:dyDescent="0.2">
      <c r="A14" s="5" t="s">
        <v>174</v>
      </c>
      <c r="B14" s="5" t="s">
        <v>13</v>
      </c>
      <c r="C14" s="5" t="s">
        <v>42</v>
      </c>
      <c r="D14" s="5"/>
      <c r="E14" s="5" t="s">
        <v>153</v>
      </c>
      <c r="F14" s="6">
        <v>2500</v>
      </c>
      <c r="G14" s="7" t="s">
        <v>155</v>
      </c>
    </row>
    <row r="15" spans="1:7" ht="71.25" x14ac:dyDescent="0.2">
      <c r="A15" s="5" t="s">
        <v>48</v>
      </c>
      <c r="B15" s="5" t="s">
        <v>21</v>
      </c>
      <c r="C15" s="5" t="s">
        <v>45</v>
      </c>
      <c r="D15" s="5" t="s">
        <v>175</v>
      </c>
      <c r="E15" s="5" t="s">
        <v>153</v>
      </c>
      <c r="F15" s="6">
        <v>7000</v>
      </c>
      <c r="G15" s="7"/>
    </row>
    <row r="16" spans="1:7" ht="57" x14ac:dyDescent="0.2">
      <c r="A16" s="5" t="s">
        <v>67</v>
      </c>
      <c r="B16" s="5" t="s">
        <v>8</v>
      </c>
      <c r="C16" s="5" t="s">
        <v>42</v>
      </c>
      <c r="D16" s="5"/>
      <c r="E16" s="5" t="s">
        <v>56</v>
      </c>
      <c r="F16" s="6">
        <v>12500</v>
      </c>
      <c r="G16" s="7" t="s">
        <v>155</v>
      </c>
    </row>
    <row r="17" spans="1:7" ht="28.5" x14ac:dyDescent="0.2">
      <c r="A17" s="5" t="s">
        <v>140</v>
      </c>
      <c r="B17" s="5" t="s">
        <v>21</v>
      </c>
      <c r="C17" s="5" t="s">
        <v>176</v>
      </c>
      <c r="D17" s="5" t="s">
        <v>176</v>
      </c>
      <c r="E17" s="5" t="s">
        <v>93</v>
      </c>
      <c r="F17" s="6">
        <v>600</v>
      </c>
      <c r="G17" s="7"/>
    </row>
    <row r="18" spans="1:7" ht="71.25" x14ac:dyDescent="0.2">
      <c r="A18" s="9" t="s">
        <v>134</v>
      </c>
      <c r="B18" s="9" t="s">
        <v>177</v>
      </c>
      <c r="C18" s="9" t="s">
        <v>14</v>
      </c>
      <c r="D18" s="9" t="s">
        <v>178</v>
      </c>
      <c r="E18" s="9" t="s">
        <v>153</v>
      </c>
      <c r="F18" s="10">
        <v>60000</v>
      </c>
      <c r="G18" s="11" t="s">
        <v>179</v>
      </c>
    </row>
    <row r="19" spans="1:7" ht="71.25" x14ac:dyDescent="0.2">
      <c r="A19" s="5" t="s">
        <v>17</v>
      </c>
      <c r="B19" s="5" t="s">
        <v>8</v>
      </c>
      <c r="C19" s="5" t="s">
        <v>9</v>
      </c>
      <c r="D19" s="5" t="s">
        <v>180</v>
      </c>
      <c r="E19" s="5" t="s">
        <v>153</v>
      </c>
      <c r="F19" s="6">
        <v>10000</v>
      </c>
      <c r="G19" s="7" t="s">
        <v>155</v>
      </c>
    </row>
    <row r="20" spans="1:7" ht="42.75" x14ac:dyDescent="0.2">
      <c r="A20" s="5" t="s">
        <v>181</v>
      </c>
      <c r="B20" s="5" t="s">
        <v>13</v>
      </c>
      <c r="C20" s="5" t="s">
        <v>42</v>
      </c>
      <c r="D20" s="5"/>
      <c r="E20" s="5" t="s">
        <v>153</v>
      </c>
      <c r="F20" s="6">
        <v>18045</v>
      </c>
      <c r="G20" s="12"/>
    </row>
    <row r="21" spans="1:7" ht="57" x14ac:dyDescent="0.2">
      <c r="A21" s="5" t="s">
        <v>48</v>
      </c>
      <c r="B21" s="5" t="s">
        <v>8</v>
      </c>
      <c r="C21" s="5" t="s">
        <v>68</v>
      </c>
      <c r="D21" s="5" t="s">
        <v>182</v>
      </c>
      <c r="E21" s="5" t="s">
        <v>153</v>
      </c>
      <c r="F21" s="6">
        <v>12256.88</v>
      </c>
      <c r="G21" s="50"/>
    </row>
    <row r="22" spans="1:7" ht="114" x14ac:dyDescent="0.2">
      <c r="A22" s="8" t="s">
        <v>140</v>
      </c>
      <c r="B22" s="8" t="s">
        <v>8</v>
      </c>
      <c r="C22" s="8" t="s">
        <v>14</v>
      </c>
      <c r="D22" s="8" t="s">
        <v>183</v>
      </c>
      <c r="E22" s="8" t="s">
        <v>153</v>
      </c>
      <c r="F22" s="14">
        <v>5000</v>
      </c>
      <c r="G22" s="51" t="s">
        <v>155</v>
      </c>
    </row>
    <row r="23" spans="1:7" ht="85.5" x14ac:dyDescent="0.2">
      <c r="A23" s="5" t="s">
        <v>134</v>
      </c>
      <c r="B23" s="5" t="s">
        <v>177</v>
      </c>
      <c r="C23" s="5" t="s">
        <v>184</v>
      </c>
      <c r="D23" s="5" t="s">
        <v>185</v>
      </c>
      <c r="E23" s="5"/>
      <c r="F23" s="6">
        <v>30000</v>
      </c>
      <c r="G23" s="7" t="s">
        <v>186</v>
      </c>
    </row>
    <row r="24" spans="1:7" ht="57" x14ac:dyDescent="0.2">
      <c r="A24" s="52" t="s">
        <v>94</v>
      </c>
      <c r="B24" s="52" t="s">
        <v>95</v>
      </c>
      <c r="C24" s="52" t="s">
        <v>119</v>
      </c>
      <c r="D24" s="52" t="s">
        <v>187</v>
      </c>
      <c r="E24" s="52" t="s">
        <v>188</v>
      </c>
      <c r="F24" s="53">
        <v>12026</v>
      </c>
      <c r="G24" s="54"/>
    </row>
    <row r="25" spans="1:7" ht="57.75" thickBot="1" x14ac:dyDescent="0.25">
      <c r="A25" s="55" t="s">
        <v>140</v>
      </c>
      <c r="B25" s="55" t="s">
        <v>8</v>
      </c>
      <c r="C25" s="55" t="s">
        <v>9</v>
      </c>
      <c r="D25" s="55" t="s">
        <v>189</v>
      </c>
      <c r="E25" s="55" t="s">
        <v>153</v>
      </c>
      <c r="F25" s="56">
        <v>5000</v>
      </c>
      <c r="G25" s="57"/>
    </row>
    <row r="26" spans="1:7" ht="15" thickBot="1" x14ac:dyDescent="0.25">
      <c r="A26" s="58"/>
      <c r="B26" s="58"/>
      <c r="C26" s="58"/>
      <c r="D26" s="58"/>
      <c r="E26" s="58"/>
      <c r="F26" s="58"/>
      <c r="G26" s="58"/>
    </row>
    <row r="27" spans="1:7" ht="15" x14ac:dyDescent="0.2">
      <c r="A27" s="58"/>
      <c r="B27" s="58"/>
      <c r="C27" s="58"/>
      <c r="D27" s="58"/>
      <c r="E27" s="60" t="s">
        <v>87</v>
      </c>
      <c r="F27" s="61">
        <v>24</v>
      </c>
      <c r="G27" s="58"/>
    </row>
    <row r="28" spans="1:7" ht="15.75" thickBot="1" x14ac:dyDescent="0.25">
      <c r="A28" s="58"/>
      <c r="B28" s="58"/>
      <c r="C28" s="58"/>
      <c r="D28" s="58"/>
      <c r="E28" s="46" t="s">
        <v>88</v>
      </c>
      <c r="F28" s="47">
        <f>SUM(F2:F25)</f>
        <v>678989.88</v>
      </c>
      <c r="G28" s="5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rightToLeft="1" workbookViewId="0">
      <selection activeCell="H3" sqref="H3"/>
    </sheetView>
  </sheetViews>
  <sheetFormatPr defaultRowHeight="14.25" x14ac:dyDescent="0.2"/>
  <cols>
    <col min="1" max="1" width="14.25" bestFit="1" customWidth="1"/>
    <col min="2" max="2" width="8" bestFit="1" customWidth="1"/>
    <col min="3" max="3" width="18" customWidth="1"/>
    <col min="4" max="4" width="26.125" customWidth="1"/>
    <col min="5" max="5" width="26.375" bestFit="1" customWidth="1"/>
    <col min="6" max="6" width="13.625" bestFit="1" customWidth="1"/>
    <col min="7" max="7" width="19.5" customWidth="1"/>
  </cols>
  <sheetData>
    <row r="1" spans="1:7" ht="16.5" thickBot="1" x14ac:dyDescent="0.25">
      <c r="A1" s="23" t="s">
        <v>0</v>
      </c>
      <c r="B1" s="23" t="s">
        <v>1</v>
      </c>
      <c r="C1" s="23" t="s">
        <v>2</v>
      </c>
      <c r="D1" s="23" t="s">
        <v>3</v>
      </c>
      <c r="E1" s="23" t="s">
        <v>4</v>
      </c>
      <c r="F1" s="23" t="s">
        <v>5</v>
      </c>
      <c r="G1" s="23" t="s">
        <v>6</v>
      </c>
    </row>
    <row r="2" spans="1:7" ht="42.75" x14ac:dyDescent="0.2">
      <c r="A2" s="62" t="s">
        <v>67</v>
      </c>
      <c r="B2" s="62" t="s">
        <v>8</v>
      </c>
      <c r="C2" s="62" t="s">
        <v>9</v>
      </c>
      <c r="D2" s="62" t="s">
        <v>190</v>
      </c>
      <c r="E2" s="62" t="s">
        <v>191</v>
      </c>
      <c r="F2" s="63">
        <v>60000</v>
      </c>
      <c r="G2" s="71"/>
    </row>
    <row r="3" spans="1:7" ht="42.75" x14ac:dyDescent="0.2">
      <c r="A3" s="64" t="s">
        <v>156</v>
      </c>
      <c r="B3" s="64" t="s">
        <v>192</v>
      </c>
      <c r="C3" s="64" t="s">
        <v>110</v>
      </c>
      <c r="D3" s="64" t="s">
        <v>193</v>
      </c>
      <c r="E3" s="64" t="s">
        <v>107</v>
      </c>
      <c r="F3" s="65">
        <v>3000</v>
      </c>
      <c r="G3" s="72"/>
    </row>
    <row r="4" spans="1:7" ht="28.5" x14ac:dyDescent="0.2">
      <c r="A4" s="64" t="s">
        <v>78</v>
      </c>
      <c r="B4" s="64" t="s">
        <v>8</v>
      </c>
      <c r="C4" s="64" t="s">
        <v>14</v>
      </c>
      <c r="D4" s="64" t="s">
        <v>194</v>
      </c>
      <c r="E4" s="64" t="s">
        <v>107</v>
      </c>
      <c r="F4" s="65">
        <v>5000</v>
      </c>
      <c r="G4" s="72"/>
    </row>
    <row r="5" spans="1:7" ht="57" x14ac:dyDescent="0.2">
      <c r="A5" s="64" t="s">
        <v>70</v>
      </c>
      <c r="B5" s="64" t="s">
        <v>109</v>
      </c>
      <c r="C5" s="64" t="s">
        <v>110</v>
      </c>
      <c r="D5" s="64" t="s">
        <v>195</v>
      </c>
      <c r="E5" s="64" t="s">
        <v>107</v>
      </c>
      <c r="F5" s="65">
        <v>42410</v>
      </c>
      <c r="G5" s="72"/>
    </row>
    <row r="6" spans="1:7" ht="28.5" x14ac:dyDescent="0.2">
      <c r="A6" s="64" t="s">
        <v>26</v>
      </c>
      <c r="B6" s="64" t="s">
        <v>95</v>
      </c>
      <c r="C6" s="64" t="s">
        <v>196</v>
      </c>
      <c r="D6" s="64" t="s">
        <v>197</v>
      </c>
      <c r="E6" s="64" t="s">
        <v>107</v>
      </c>
      <c r="F6" s="65">
        <v>38781.72</v>
      </c>
      <c r="G6" s="72"/>
    </row>
    <row r="7" spans="1:7" ht="28.5" x14ac:dyDescent="0.2">
      <c r="A7" s="64" t="s">
        <v>198</v>
      </c>
      <c r="B7" s="64" t="s">
        <v>8</v>
      </c>
      <c r="C7" s="64" t="s">
        <v>199</v>
      </c>
      <c r="D7" s="64" t="s">
        <v>200</v>
      </c>
      <c r="E7" s="64" t="s">
        <v>107</v>
      </c>
      <c r="F7" s="65">
        <v>2500</v>
      </c>
      <c r="G7" s="72"/>
    </row>
    <row r="8" spans="1:7" ht="42.75" x14ac:dyDescent="0.2">
      <c r="A8" s="66" t="s">
        <v>181</v>
      </c>
      <c r="B8" s="66" t="s">
        <v>13</v>
      </c>
      <c r="C8" s="66" t="s">
        <v>61</v>
      </c>
      <c r="D8" s="66" t="s">
        <v>201</v>
      </c>
      <c r="E8" s="66" t="s">
        <v>107</v>
      </c>
      <c r="F8" s="67">
        <v>6000</v>
      </c>
      <c r="G8" s="68" t="s">
        <v>202</v>
      </c>
    </row>
    <row r="9" spans="1:7" ht="28.5" x14ac:dyDescent="0.2">
      <c r="A9" s="64" t="s">
        <v>78</v>
      </c>
      <c r="B9" s="64" t="s">
        <v>8</v>
      </c>
      <c r="C9" s="64" t="s">
        <v>14</v>
      </c>
      <c r="D9" s="64" t="s">
        <v>203</v>
      </c>
      <c r="E9" s="64" t="s">
        <v>107</v>
      </c>
      <c r="F9" s="65">
        <v>7000</v>
      </c>
      <c r="G9" s="72"/>
    </row>
    <row r="10" spans="1:7" ht="42.75" x14ac:dyDescent="0.2">
      <c r="A10" s="66" t="s">
        <v>78</v>
      </c>
      <c r="B10" s="66" t="s">
        <v>8</v>
      </c>
      <c r="C10" s="66" t="s">
        <v>9</v>
      </c>
      <c r="D10" s="66" t="s">
        <v>204</v>
      </c>
      <c r="E10" s="66" t="s">
        <v>107</v>
      </c>
      <c r="F10" s="67">
        <v>65320</v>
      </c>
      <c r="G10" s="68" t="s">
        <v>202</v>
      </c>
    </row>
    <row r="11" spans="1:7" ht="42.75" x14ac:dyDescent="0.2">
      <c r="A11" s="66" t="s">
        <v>67</v>
      </c>
      <c r="B11" s="66" t="s">
        <v>8</v>
      </c>
      <c r="C11" s="66" t="s">
        <v>61</v>
      </c>
      <c r="D11" s="66" t="s">
        <v>205</v>
      </c>
      <c r="E11" s="66" t="s">
        <v>107</v>
      </c>
      <c r="F11" s="67">
        <v>4000</v>
      </c>
      <c r="G11" s="68" t="s">
        <v>202</v>
      </c>
    </row>
    <row r="12" spans="1:7" ht="28.5" x14ac:dyDescent="0.2">
      <c r="A12" s="64" t="s">
        <v>78</v>
      </c>
      <c r="B12" s="64" t="s">
        <v>206</v>
      </c>
      <c r="C12" s="64" t="s">
        <v>64</v>
      </c>
      <c r="D12" s="64" t="s">
        <v>207</v>
      </c>
      <c r="E12" s="64" t="s">
        <v>107</v>
      </c>
      <c r="F12" s="65">
        <v>11000</v>
      </c>
      <c r="G12" s="72"/>
    </row>
    <row r="13" spans="1:7" ht="86.25" x14ac:dyDescent="0.2">
      <c r="A13" s="64" t="s">
        <v>94</v>
      </c>
      <c r="B13" s="64" t="s">
        <v>95</v>
      </c>
      <c r="C13" s="64" t="s">
        <v>196</v>
      </c>
      <c r="D13" s="64" t="s">
        <v>208</v>
      </c>
      <c r="E13" s="64" t="s">
        <v>107</v>
      </c>
      <c r="F13" s="65">
        <v>100000</v>
      </c>
      <c r="G13" s="12" t="s">
        <v>209</v>
      </c>
    </row>
    <row r="14" spans="1:7" ht="57" x14ac:dyDescent="0.2">
      <c r="A14" s="64" t="s">
        <v>17</v>
      </c>
      <c r="B14" s="64" t="s">
        <v>8</v>
      </c>
      <c r="C14" s="64" t="s">
        <v>210</v>
      </c>
      <c r="D14" s="64" t="s">
        <v>211</v>
      </c>
      <c r="E14" s="64" t="s">
        <v>24</v>
      </c>
      <c r="F14" s="65">
        <v>17600</v>
      </c>
      <c r="G14" s="72"/>
    </row>
    <row r="15" spans="1:7" ht="57" x14ac:dyDescent="0.2">
      <c r="A15" s="64" t="s">
        <v>78</v>
      </c>
      <c r="B15" s="64" t="s">
        <v>8</v>
      </c>
      <c r="C15" s="64" t="s">
        <v>64</v>
      </c>
      <c r="D15" s="64" t="s">
        <v>212</v>
      </c>
      <c r="E15" s="64" t="s">
        <v>107</v>
      </c>
      <c r="F15" s="65">
        <v>52161</v>
      </c>
      <c r="G15" s="72"/>
    </row>
    <row r="16" spans="1:7" ht="28.5" x14ac:dyDescent="0.2">
      <c r="A16" s="64" t="s">
        <v>156</v>
      </c>
      <c r="B16" s="64" t="s">
        <v>192</v>
      </c>
      <c r="C16" s="64" t="s">
        <v>110</v>
      </c>
      <c r="D16" s="64" t="s">
        <v>213</v>
      </c>
      <c r="E16" s="64" t="s">
        <v>107</v>
      </c>
      <c r="F16" s="65">
        <v>464.94</v>
      </c>
      <c r="G16" s="72"/>
    </row>
    <row r="17" spans="1:7" ht="28.5" x14ac:dyDescent="0.2">
      <c r="A17" s="64" t="s">
        <v>161</v>
      </c>
      <c r="B17" s="64" t="s">
        <v>109</v>
      </c>
      <c r="C17" s="64" t="s">
        <v>110</v>
      </c>
      <c r="D17" s="64" t="s">
        <v>214</v>
      </c>
      <c r="E17" s="64" t="s">
        <v>107</v>
      </c>
      <c r="F17" s="65">
        <v>22500</v>
      </c>
      <c r="G17" s="72"/>
    </row>
    <row r="18" spans="1:7" ht="42.75" x14ac:dyDescent="0.2">
      <c r="A18" s="66" t="s">
        <v>70</v>
      </c>
      <c r="B18" s="66" t="s">
        <v>109</v>
      </c>
      <c r="C18" s="66" t="s">
        <v>110</v>
      </c>
      <c r="D18" s="66" t="s">
        <v>215</v>
      </c>
      <c r="E18" s="66" t="s">
        <v>107</v>
      </c>
      <c r="F18" s="67">
        <v>12000</v>
      </c>
      <c r="G18" s="68" t="s">
        <v>202</v>
      </c>
    </row>
    <row r="19" spans="1:7" ht="28.5" x14ac:dyDescent="0.2">
      <c r="A19" s="66" t="s">
        <v>216</v>
      </c>
      <c r="B19" s="66" t="s">
        <v>13</v>
      </c>
      <c r="C19" s="66" t="s">
        <v>42</v>
      </c>
      <c r="D19" s="66"/>
      <c r="E19" s="66" t="s">
        <v>107</v>
      </c>
      <c r="F19" s="67">
        <v>5000</v>
      </c>
      <c r="G19" s="68" t="s">
        <v>202</v>
      </c>
    </row>
    <row r="20" spans="1:7" ht="28.5" x14ac:dyDescent="0.2">
      <c r="A20" s="64" t="s">
        <v>67</v>
      </c>
      <c r="B20" s="64" t="s">
        <v>21</v>
      </c>
      <c r="C20" s="64" t="s">
        <v>217</v>
      </c>
      <c r="D20" s="64"/>
      <c r="E20" s="64" t="s">
        <v>107</v>
      </c>
      <c r="F20" s="65">
        <v>24372.75</v>
      </c>
      <c r="G20" s="72"/>
    </row>
    <row r="21" spans="1:7" ht="28.5" x14ac:dyDescent="0.2">
      <c r="A21" s="64" t="s">
        <v>102</v>
      </c>
      <c r="B21" s="64" t="s">
        <v>8</v>
      </c>
      <c r="C21" s="64" t="s">
        <v>14</v>
      </c>
      <c r="D21" s="64" t="s">
        <v>45</v>
      </c>
      <c r="E21" s="64" t="s">
        <v>107</v>
      </c>
      <c r="F21" s="65">
        <v>11366</v>
      </c>
      <c r="G21" s="72"/>
    </row>
    <row r="22" spans="1:7" ht="28.5" x14ac:dyDescent="0.2">
      <c r="A22" s="64" t="s">
        <v>38</v>
      </c>
      <c r="B22" s="64" t="s">
        <v>21</v>
      </c>
      <c r="C22" s="64" t="s">
        <v>42</v>
      </c>
      <c r="D22" s="64"/>
      <c r="E22" s="64" t="s">
        <v>107</v>
      </c>
      <c r="F22" s="65">
        <v>15500</v>
      </c>
      <c r="G22" s="72"/>
    </row>
    <row r="23" spans="1:7" ht="28.5" x14ac:dyDescent="0.2">
      <c r="A23" s="64" t="s">
        <v>102</v>
      </c>
      <c r="B23" s="64" t="s">
        <v>21</v>
      </c>
      <c r="C23" s="64" t="s">
        <v>184</v>
      </c>
      <c r="D23" s="64" t="s">
        <v>218</v>
      </c>
      <c r="E23" s="64" t="s">
        <v>107</v>
      </c>
      <c r="F23" s="65">
        <v>10000</v>
      </c>
      <c r="G23" s="72"/>
    </row>
    <row r="24" spans="1:7" ht="28.5" x14ac:dyDescent="0.2">
      <c r="A24" s="64" t="s">
        <v>161</v>
      </c>
      <c r="B24" s="64" t="s">
        <v>109</v>
      </c>
      <c r="C24" s="64" t="s">
        <v>110</v>
      </c>
      <c r="D24" s="64"/>
      <c r="E24" s="64" t="s">
        <v>107</v>
      </c>
      <c r="F24" s="65">
        <v>25196</v>
      </c>
      <c r="G24" s="72"/>
    </row>
    <row r="25" spans="1:7" ht="28.5" x14ac:dyDescent="0.2">
      <c r="A25" s="64" t="s">
        <v>78</v>
      </c>
      <c r="B25" s="64" t="s">
        <v>8</v>
      </c>
      <c r="C25" s="64" t="s">
        <v>184</v>
      </c>
      <c r="D25" s="64"/>
      <c r="E25" s="64" t="s">
        <v>107</v>
      </c>
      <c r="F25" s="65">
        <v>1500</v>
      </c>
      <c r="G25" s="72"/>
    </row>
    <row r="26" spans="1:7" ht="88.5" x14ac:dyDescent="0.2">
      <c r="A26" s="64" t="s">
        <v>78</v>
      </c>
      <c r="B26" s="64" t="s">
        <v>8</v>
      </c>
      <c r="C26" s="64" t="s">
        <v>64</v>
      </c>
      <c r="D26" s="64"/>
      <c r="E26" s="64" t="s">
        <v>107</v>
      </c>
      <c r="F26" s="65">
        <v>173596</v>
      </c>
      <c r="G26" s="50" t="s">
        <v>219</v>
      </c>
    </row>
    <row r="27" spans="1:7" ht="28.5" x14ac:dyDescent="0.2">
      <c r="A27" s="64" t="s">
        <v>48</v>
      </c>
      <c r="B27" s="64" t="s">
        <v>8</v>
      </c>
      <c r="C27" s="64" t="s">
        <v>9</v>
      </c>
      <c r="D27" s="64" t="s">
        <v>220</v>
      </c>
      <c r="E27" s="64" t="s">
        <v>107</v>
      </c>
      <c r="F27" s="65">
        <v>1584</v>
      </c>
      <c r="G27" s="72"/>
    </row>
    <row r="28" spans="1:7" ht="87" x14ac:dyDescent="0.2">
      <c r="A28" s="64" t="s">
        <v>20</v>
      </c>
      <c r="B28" s="64" t="s">
        <v>8</v>
      </c>
      <c r="C28" s="64" t="s">
        <v>9</v>
      </c>
      <c r="D28" s="64" t="s">
        <v>221</v>
      </c>
      <c r="E28" s="64" t="s">
        <v>107</v>
      </c>
      <c r="F28" s="65">
        <v>382758</v>
      </c>
      <c r="G28" s="12" t="s">
        <v>222</v>
      </c>
    </row>
    <row r="29" spans="1:7" ht="99.75" x14ac:dyDescent="0.2">
      <c r="A29" s="64" t="s">
        <v>223</v>
      </c>
      <c r="B29" s="64" t="s">
        <v>8</v>
      </c>
      <c r="C29" s="64" t="s">
        <v>224</v>
      </c>
      <c r="D29" s="64" t="s">
        <v>225</v>
      </c>
      <c r="E29" s="64" t="s">
        <v>16</v>
      </c>
      <c r="F29" s="65">
        <v>850</v>
      </c>
      <c r="G29" s="72"/>
    </row>
    <row r="30" spans="1:7" ht="28.5" x14ac:dyDescent="0.2">
      <c r="A30" s="64" t="s">
        <v>226</v>
      </c>
      <c r="B30" s="64" t="s">
        <v>13</v>
      </c>
      <c r="C30" s="64" t="s">
        <v>42</v>
      </c>
      <c r="D30" s="64"/>
      <c r="E30" s="64" t="s">
        <v>16</v>
      </c>
      <c r="F30" s="65">
        <v>9431</v>
      </c>
      <c r="G30" s="72"/>
    </row>
    <row r="31" spans="1:7" x14ac:dyDescent="0.2">
      <c r="A31" s="64" t="s">
        <v>67</v>
      </c>
      <c r="B31" s="64" t="s">
        <v>21</v>
      </c>
      <c r="C31" s="64" t="s">
        <v>14</v>
      </c>
      <c r="D31" s="64"/>
      <c r="E31" s="64" t="s">
        <v>16</v>
      </c>
      <c r="F31" s="65">
        <v>2548</v>
      </c>
      <c r="G31" s="72"/>
    </row>
    <row r="32" spans="1:7" ht="28.5" x14ac:dyDescent="0.2">
      <c r="A32" s="64" t="s">
        <v>161</v>
      </c>
      <c r="B32" s="64" t="s">
        <v>109</v>
      </c>
      <c r="C32" s="64" t="s">
        <v>110</v>
      </c>
      <c r="D32" s="64"/>
      <c r="E32" s="64" t="s">
        <v>227</v>
      </c>
      <c r="F32" s="65">
        <v>1500</v>
      </c>
      <c r="G32" s="72"/>
    </row>
    <row r="33" spans="1:7" ht="86.25" x14ac:dyDescent="0.2">
      <c r="A33" s="64" t="s">
        <v>94</v>
      </c>
      <c r="B33" s="64" t="s">
        <v>95</v>
      </c>
      <c r="C33" s="64" t="s">
        <v>119</v>
      </c>
      <c r="D33" s="64" t="s">
        <v>228</v>
      </c>
      <c r="E33" s="64" t="s">
        <v>188</v>
      </c>
      <c r="F33" s="65">
        <v>198000</v>
      </c>
      <c r="G33" s="12" t="s">
        <v>229</v>
      </c>
    </row>
    <row r="34" spans="1:7" ht="28.5" x14ac:dyDescent="0.2">
      <c r="A34" s="64" t="s">
        <v>230</v>
      </c>
      <c r="B34" s="64" t="s">
        <v>13</v>
      </c>
      <c r="C34" s="64" t="s">
        <v>14</v>
      </c>
      <c r="D34" s="64"/>
      <c r="E34" s="64" t="s">
        <v>16</v>
      </c>
      <c r="F34" s="65">
        <v>4340</v>
      </c>
      <c r="G34" s="72"/>
    </row>
    <row r="35" spans="1:7" ht="57.75" thickBot="1" x14ac:dyDescent="0.25">
      <c r="A35" s="69" t="s">
        <v>231</v>
      </c>
      <c r="B35" s="69" t="s">
        <v>231</v>
      </c>
      <c r="C35" s="69"/>
      <c r="D35" s="69" t="s">
        <v>232</v>
      </c>
      <c r="E35" s="69" t="s">
        <v>16</v>
      </c>
      <c r="F35" s="70">
        <v>5000</v>
      </c>
      <c r="G35" s="73" t="s">
        <v>155</v>
      </c>
    </row>
    <row r="36" spans="1:7" ht="15" thickBot="1" x14ac:dyDescent="0.25">
      <c r="A36" s="74"/>
      <c r="B36" s="74"/>
      <c r="C36" s="74"/>
      <c r="D36" s="74"/>
      <c r="E36" s="74"/>
      <c r="F36" s="74"/>
      <c r="G36" s="74"/>
    </row>
    <row r="37" spans="1:7" ht="15" x14ac:dyDescent="0.2">
      <c r="A37" s="74"/>
      <c r="B37" s="74"/>
      <c r="C37" s="74"/>
      <c r="D37" s="74"/>
      <c r="E37" s="60" t="s">
        <v>87</v>
      </c>
      <c r="F37" s="61">
        <v>35</v>
      </c>
      <c r="G37" s="74"/>
    </row>
    <row r="38" spans="1:7" ht="15.75" thickBot="1" x14ac:dyDescent="0.25">
      <c r="A38" s="74"/>
      <c r="B38" s="74"/>
      <c r="C38" s="74"/>
      <c r="D38" s="74"/>
      <c r="E38" s="46" t="s">
        <v>88</v>
      </c>
      <c r="F38" s="47">
        <f>SUM( F2:F35)</f>
        <v>1322279.4099999999</v>
      </c>
      <c r="G38" s="7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rightToLeft="1" workbookViewId="0">
      <selection activeCell="H6" sqref="H6:I6"/>
    </sheetView>
  </sheetViews>
  <sheetFormatPr defaultRowHeight="14.25" x14ac:dyDescent="0.2"/>
  <cols>
    <col min="1" max="1" width="15.125" customWidth="1"/>
    <col min="2" max="2" width="12.5" customWidth="1"/>
    <col min="3" max="3" width="22.125" customWidth="1"/>
    <col min="4" max="4" width="24.625" customWidth="1"/>
    <col min="5" max="5" width="25.625" customWidth="1"/>
    <col min="6" max="6" width="13.625" bestFit="1" customWidth="1"/>
    <col min="7" max="7" width="25.25" customWidth="1"/>
  </cols>
  <sheetData>
    <row r="1" spans="1:7" ht="16.5" thickBot="1" x14ac:dyDescent="0.25">
      <c r="A1" s="75" t="s">
        <v>0</v>
      </c>
      <c r="B1" s="75" t="s">
        <v>1</v>
      </c>
      <c r="C1" s="75" t="s">
        <v>2</v>
      </c>
      <c r="D1" s="75" t="s">
        <v>3</v>
      </c>
      <c r="E1" s="75" t="s">
        <v>4</v>
      </c>
      <c r="F1" s="75" t="s">
        <v>5</v>
      </c>
      <c r="G1" s="75" t="s">
        <v>6</v>
      </c>
    </row>
    <row r="2" spans="1:7" x14ac:dyDescent="0.2">
      <c r="A2" s="24" t="s">
        <v>168</v>
      </c>
      <c r="B2" s="24" t="s">
        <v>13</v>
      </c>
      <c r="C2" s="24" t="s">
        <v>42</v>
      </c>
      <c r="D2" s="24"/>
      <c r="E2" s="24" t="s">
        <v>24</v>
      </c>
      <c r="F2" s="76">
        <v>6000</v>
      </c>
      <c r="G2" s="25"/>
    </row>
    <row r="3" spans="1:7" ht="28.5" x14ac:dyDescent="0.2">
      <c r="A3" s="9" t="s">
        <v>233</v>
      </c>
      <c r="B3" s="9" t="s">
        <v>8</v>
      </c>
      <c r="C3" s="9" t="s">
        <v>42</v>
      </c>
      <c r="D3" s="9"/>
      <c r="E3" s="9" t="s">
        <v>107</v>
      </c>
      <c r="F3" s="77">
        <v>23500</v>
      </c>
      <c r="G3" s="11" t="s">
        <v>202</v>
      </c>
    </row>
    <row r="4" spans="1:7" ht="28.5" x14ac:dyDescent="0.2">
      <c r="A4" s="5" t="s">
        <v>78</v>
      </c>
      <c r="B4" s="5" t="s">
        <v>8</v>
      </c>
      <c r="C4" s="5" t="s">
        <v>9</v>
      </c>
      <c r="D4" s="5" t="s">
        <v>79</v>
      </c>
      <c r="E4" s="5" t="s">
        <v>80</v>
      </c>
      <c r="F4" s="78">
        <v>300000</v>
      </c>
      <c r="G4" s="7"/>
    </row>
    <row r="5" spans="1:7" ht="28.5" x14ac:dyDescent="0.2">
      <c r="A5" s="5" t="s">
        <v>161</v>
      </c>
      <c r="B5" s="5" t="s">
        <v>234</v>
      </c>
      <c r="C5" s="5" t="s">
        <v>110</v>
      </c>
      <c r="D5" s="5" t="s">
        <v>235</v>
      </c>
      <c r="E5" s="5" t="s">
        <v>107</v>
      </c>
      <c r="F5" s="78">
        <v>5112</v>
      </c>
      <c r="G5" s="7"/>
    </row>
    <row r="6" spans="1:7" ht="28.5" x14ac:dyDescent="0.2">
      <c r="A6" s="5" t="s">
        <v>17</v>
      </c>
      <c r="B6" s="5" t="s">
        <v>8</v>
      </c>
      <c r="C6" s="5" t="s">
        <v>217</v>
      </c>
      <c r="D6" s="5"/>
      <c r="E6" s="5" t="s">
        <v>107</v>
      </c>
      <c r="F6" s="78">
        <v>150000</v>
      </c>
      <c r="G6" s="7"/>
    </row>
    <row r="7" spans="1:7" ht="28.5" x14ac:dyDescent="0.2">
      <c r="A7" s="5" t="s">
        <v>20</v>
      </c>
      <c r="B7" s="5" t="s">
        <v>8</v>
      </c>
      <c r="C7" s="5" t="s">
        <v>42</v>
      </c>
      <c r="D7" s="5"/>
      <c r="E7" s="5" t="s">
        <v>107</v>
      </c>
      <c r="F7" s="78">
        <v>18000</v>
      </c>
      <c r="G7" s="7"/>
    </row>
    <row r="8" spans="1:7" ht="28.5" x14ac:dyDescent="0.2">
      <c r="A8" s="5" t="s">
        <v>127</v>
      </c>
      <c r="B8" s="5" t="s">
        <v>13</v>
      </c>
      <c r="C8" s="5" t="s">
        <v>42</v>
      </c>
      <c r="D8" s="5"/>
      <c r="E8" s="5" t="s">
        <v>107</v>
      </c>
      <c r="F8" s="78">
        <v>6500</v>
      </c>
      <c r="G8" s="79"/>
    </row>
    <row r="9" spans="1:7" ht="42.75" x14ac:dyDescent="0.2">
      <c r="A9" s="5" t="s">
        <v>236</v>
      </c>
      <c r="B9" s="5" t="s">
        <v>13</v>
      </c>
      <c r="C9" s="5" t="s">
        <v>14</v>
      </c>
      <c r="D9" s="5" t="s">
        <v>237</v>
      </c>
      <c r="E9" s="5" t="s">
        <v>238</v>
      </c>
      <c r="F9" s="78">
        <v>1000</v>
      </c>
      <c r="G9" s="7"/>
    </row>
    <row r="10" spans="1:7" ht="28.5" x14ac:dyDescent="0.2">
      <c r="A10" s="9" t="s">
        <v>78</v>
      </c>
      <c r="B10" s="9" t="s">
        <v>8</v>
      </c>
      <c r="C10" s="9" t="s">
        <v>61</v>
      </c>
      <c r="D10" s="9"/>
      <c r="E10" s="9" t="s">
        <v>107</v>
      </c>
      <c r="F10" s="77">
        <v>35265</v>
      </c>
      <c r="G10" s="11" t="s">
        <v>202</v>
      </c>
    </row>
    <row r="11" spans="1:7" ht="28.5" x14ac:dyDescent="0.2">
      <c r="A11" s="5" t="s">
        <v>152</v>
      </c>
      <c r="B11" s="5" t="s">
        <v>13</v>
      </c>
      <c r="C11" s="5" t="s">
        <v>45</v>
      </c>
      <c r="D11" s="5" t="s">
        <v>45</v>
      </c>
      <c r="E11" s="5" t="s">
        <v>107</v>
      </c>
      <c r="F11" s="78">
        <v>1500</v>
      </c>
      <c r="G11" s="7"/>
    </row>
    <row r="12" spans="1:7" ht="28.5" x14ac:dyDescent="0.2">
      <c r="A12" s="9" t="s">
        <v>239</v>
      </c>
      <c r="B12" s="9" t="s">
        <v>8</v>
      </c>
      <c r="C12" s="9" t="s">
        <v>42</v>
      </c>
      <c r="D12" s="9"/>
      <c r="E12" s="9" t="s">
        <v>107</v>
      </c>
      <c r="F12" s="77">
        <v>24000</v>
      </c>
      <c r="G12" s="11" t="s">
        <v>202</v>
      </c>
    </row>
    <row r="13" spans="1:7" ht="28.5" x14ac:dyDescent="0.2">
      <c r="A13" s="9" t="s">
        <v>78</v>
      </c>
      <c r="B13" s="9" t="s">
        <v>8</v>
      </c>
      <c r="C13" s="9" t="s">
        <v>14</v>
      </c>
      <c r="D13" s="9" t="s">
        <v>240</v>
      </c>
      <c r="E13" s="9" t="s">
        <v>107</v>
      </c>
      <c r="F13" s="77">
        <v>353354</v>
      </c>
      <c r="G13" s="11" t="s">
        <v>202</v>
      </c>
    </row>
    <row r="14" spans="1:7" ht="28.5" x14ac:dyDescent="0.2">
      <c r="A14" s="5" t="s">
        <v>241</v>
      </c>
      <c r="B14" s="5" t="s">
        <v>8</v>
      </c>
      <c r="C14" s="5" t="s">
        <v>42</v>
      </c>
      <c r="D14" s="5"/>
      <c r="E14" s="5" t="s">
        <v>107</v>
      </c>
      <c r="F14" s="78">
        <v>2000</v>
      </c>
      <c r="G14" s="7"/>
    </row>
    <row r="15" spans="1:7" ht="28.5" x14ac:dyDescent="0.2">
      <c r="A15" s="5" t="s">
        <v>78</v>
      </c>
      <c r="B15" s="5" t="s">
        <v>8</v>
      </c>
      <c r="C15" s="5" t="s">
        <v>64</v>
      </c>
      <c r="D15" s="5"/>
      <c r="E15" s="5" t="s">
        <v>107</v>
      </c>
      <c r="F15" s="78">
        <v>85000</v>
      </c>
      <c r="G15" s="7" t="s">
        <v>242</v>
      </c>
    </row>
    <row r="16" spans="1:7" ht="71.25" x14ac:dyDescent="0.2">
      <c r="A16" s="5" t="s">
        <v>161</v>
      </c>
      <c r="B16" s="5" t="s">
        <v>95</v>
      </c>
      <c r="C16" s="5" t="s">
        <v>162</v>
      </c>
      <c r="D16" s="5" t="s">
        <v>243</v>
      </c>
      <c r="E16" s="5" t="s">
        <v>107</v>
      </c>
      <c r="F16" s="80">
        <v>345000</v>
      </c>
      <c r="G16" s="12" t="s">
        <v>244</v>
      </c>
    </row>
    <row r="17" spans="1:7" ht="28.5" x14ac:dyDescent="0.2">
      <c r="A17" s="5" t="s">
        <v>17</v>
      </c>
      <c r="B17" s="5" t="s">
        <v>8</v>
      </c>
      <c r="C17" s="5" t="s">
        <v>217</v>
      </c>
      <c r="D17" s="5"/>
      <c r="E17" s="5" t="s">
        <v>107</v>
      </c>
      <c r="F17" s="80">
        <v>150000</v>
      </c>
      <c r="G17" s="7"/>
    </row>
    <row r="18" spans="1:7" ht="42.75" x14ac:dyDescent="0.2">
      <c r="A18" s="5" t="s">
        <v>78</v>
      </c>
      <c r="B18" s="5" t="s">
        <v>21</v>
      </c>
      <c r="C18" s="5" t="s">
        <v>14</v>
      </c>
      <c r="D18" s="5"/>
      <c r="E18" s="5" t="s">
        <v>107</v>
      </c>
      <c r="F18" s="80">
        <v>7000</v>
      </c>
      <c r="G18" s="7" t="s">
        <v>245</v>
      </c>
    </row>
    <row r="19" spans="1:7" ht="28.5" x14ac:dyDescent="0.2">
      <c r="A19" s="5" t="s">
        <v>161</v>
      </c>
      <c r="B19" s="5" t="s">
        <v>109</v>
      </c>
      <c r="C19" s="5" t="s">
        <v>110</v>
      </c>
      <c r="D19" s="5" t="s">
        <v>246</v>
      </c>
      <c r="E19" s="5" t="s">
        <v>107</v>
      </c>
      <c r="F19" s="80">
        <v>9004</v>
      </c>
      <c r="G19" s="7"/>
    </row>
    <row r="20" spans="1:7" ht="28.5" x14ac:dyDescent="0.2">
      <c r="A20" s="5" t="s">
        <v>161</v>
      </c>
      <c r="B20" s="5" t="s">
        <v>109</v>
      </c>
      <c r="C20" s="5" t="s">
        <v>110</v>
      </c>
      <c r="D20" s="5" t="s">
        <v>247</v>
      </c>
      <c r="E20" s="5" t="s">
        <v>107</v>
      </c>
      <c r="F20" s="78">
        <v>179035.79</v>
      </c>
      <c r="G20" s="7"/>
    </row>
    <row r="21" spans="1:7" ht="28.5" x14ac:dyDescent="0.2">
      <c r="A21" s="5" t="s">
        <v>156</v>
      </c>
      <c r="B21" s="5" t="s">
        <v>109</v>
      </c>
      <c r="C21" s="5" t="s">
        <v>110</v>
      </c>
      <c r="D21" s="5" t="s">
        <v>248</v>
      </c>
      <c r="E21" s="5" t="s">
        <v>16</v>
      </c>
      <c r="F21" s="80">
        <v>5010</v>
      </c>
      <c r="G21" s="7"/>
    </row>
    <row r="22" spans="1:7" ht="100.5" x14ac:dyDescent="0.2">
      <c r="A22" s="5" t="s">
        <v>26</v>
      </c>
      <c r="B22" s="5" t="s">
        <v>95</v>
      </c>
      <c r="C22" s="5" t="s">
        <v>119</v>
      </c>
      <c r="D22" s="5"/>
      <c r="E22" s="5" t="s">
        <v>16</v>
      </c>
      <c r="F22" s="80">
        <v>40219</v>
      </c>
      <c r="G22" s="12" t="s">
        <v>249</v>
      </c>
    </row>
    <row r="23" spans="1:7" x14ac:dyDescent="0.2">
      <c r="A23" s="5" t="s">
        <v>78</v>
      </c>
      <c r="B23" s="5" t="s">
        <v>8</v>
      </c>
      <c r="C23" s="5" t="s">
        <v>14</v>
      </c>
      <c r="D23" s="5" t="s">
        <v>250</v>
      </c>
      <c r="E23" s="5" t="s">
        <v>251</v>
      </c>
      <c r="F23" s="80">
        <v>350</v>
      </c>
      <c r="G23" s="7"/>
    </row>
    <row r="24" spans="1:7" ht="72" thickBot="1" x14ac:dyDescent="0.25">
      <c r="A24" s="81" t="s">
        <v>38</v>
      </c>
      <c r="B24" s="81" t="s">
        <v>8</v>
      </c>
      <c r="C24" s="81" t="s">
        <v>252</v>
      </c>
      <c r="D24" s="81" t="s">
        <v>253</v>
      </c>
      <c r="E24" s="81" t="s">
        <v>16</v>
      </c>
      <c r="F24" s="82">
        <v>27238</v>
      </c>
      <c r="G24" s="83" t="s">
        <v>254</v>
      </c>
    </row>
    <row r="25" spans="1:7" ht="15" thickBot="1" x14ac:dyDescent="0.25">
      <c r="A25" s="84"/>
      <c r="B25" s="84"/>
      <c r="C25" s="84"/>
      <c r="D25" s="84"/>
      <c r="E25" s="84"/>
      <c r="F25" s="85"/>
      <c r="G25" s="58"/>
    </row>
    <row r="26" spans="1:7" ht="15" x14ac:dyDescent="0.2">
      <c r="A26" s="84"/>
      <c r="B26" s="84"/>
      <c r="C26" s="84"/>
      <c r="D26" s="84"/>
      <c r="E26" s="86" t="s">
        <v>87</v>
      </c>
      <c r="F26" s="87">
        <v>23</v>
      </c>
      <c r="G26" s="58"/>
    </row>
    <row r="27" spans="1:7" ht="30.75" thickBot="1" x14ac:dyDescent="0.25">
      <c r="A27" s="84"/>
      <c r="B27" s="84"/>
      <c r="C27" s="84"/>
      <c r="D27" s="84"/>
      <c r="E27" s="88" t="s">
        <v>88</v>
      </c>
      <c r="F27" s="89">
        <f>SUM(F2:F24)</f>
        <v>1774087.79</v>
      </c>
      <c r="G27" s="5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rightToLeft="1" workbookViewId="0">
      <selection activeCell="H4" sqref="H4"/>
    </sheetView>
  </sheetViews>
  <sheetFormatPr defaultRowHeight="14.25" x14ac:dyDescent="0.2"/>
  <cols>
    <col min="1" max="1" width="19.25" customWidth="1"/>
    <col min="2" max="2" width="17.25" customWidth="1"/>
    <col min="3" max="3" width="18.875" bestFit="1" customWidth="1"/>
    <col min="4" max="4" width="26.375" bestFit="1" customWidth="1"/>
    <col min="5" max="5" width="16.875" customWidth="1"/>
    <col min="6" max="6" width="20.875" customWidth="1"/>
  </cols>
  <sheetData>
    <row r="1" spans="1:6" ht="16.5" thickBot="1" x14ac:dyDescent="0.25">
      <c r="A1" s="92" t="s">
        <v>1</v>
      </c>
      <c r="B1" s="92" t="s">
        <v>2</v>
      </c>
      <c r="C1" s="92" t="s">
        <v>3</v>
      </c>
      <c r="D1" s="92" t="s">
        <v>4</v>
      </c>
      <c r="E1" s="92" t="s">
        <v>5</v>
      </c>
      <c r="F1" s="92" t="s">
        <v>6</v>
      </c>
    </row>
    <row r="2" spans="1:6" ht="28.5" x14ac:dyDescent="0.2">
      <c r="A2" s="24" t="s">
        <v>13</v>
      </c>
      <c r="B2" s="24" t="s">
        <v>42</v>
      </c>
      <c r="C2" s="24"/>
      <c r="D2" s="24" t="s">
        <v>24</v>
      </c>
      <c r="E2" s="76">
        <v>10234</v>
      </c>
      <c r="F2" s="93"/>
    </row>
    <row r="3" spans="1:6" ht="42.75" x14ac:dyDescent="0.2">
      <c r="A3" s="5" t="s">
        <v>13</v>
      </c>
      <c r="B3" s="5" t="s">
        <v>45</v>
      </c>
      <c r="C3" s="5" t="s">
        <v>45</v>
      </c>
      <c r="D3" s="5" t="s">
        <v>107</v>
      </c>
      <c r="E3" s="78">
        <v>10000</v>
      </c>
      <c r="F3" s="94"/>
    </row>
    <row r="4" spans="1:6" ht="28.5" x14ac:dyDescent="0.2">
      <c r="A4" s="5" t="s">
        <v>13</v>
      </c>
      <c r="B4" s="5" t="s">
        <v>42</v>
      </c>
      <c r="C4" s="5"/>
      <c r="D4" s="5" t="s">
        <v>255</v>
      </c>
      <c r="E4" s="78">
        <v>4000</v>
      </c>
      <c r="F4" s="94"/>
    </row>
    <row r="5" spans="1:6" ht="28.5" x14ac:dyDescent="0.2">
      <c r="A5" s="9" t="s">
        <v>13</v>
      </c>
      <c r="B5" s="9" t="s">
        <v>256</v>
      </c>
      <c r="C5" s="9"/>
      <c r="D5" s="9" t="s">
        <v>24</v>
      </c>
      <c r="E5" s="77">
        <v>12000</v>
      </c>
      <c r="F5" s="90" t="s">
        <v>202</v>
      </c>
    </row>
    <row r="6" spans="1:6" ht="42.75" x14ac:dyDescent="0.2">
      <c r="A6" s="5" t="s">
        <v>21</v>
      </c>
      <c r="B6" s="5" t="s">
        <v>14</v>
      </c>
      <c r="C6" s="5" t="s">
        <v>45</v>
      </c>
      <c r="D6" s="5" t="s">
        <v>107</v>
      </c>
      <c r="E6" s="78">
        <v>2500</v>
      </c>
      <c r="F6" s="94"/>
    </row>
    <row r="7" spans="1:6" ht="28.5" x14ac:dyDescent="0.2">
      <c r="A7" s="5" t="s">
        <v>8</v>
      </c>
      <c r="B7" s="5" t="s">
        <v>42</v>
      </c>
      <c r="C7" s="5"/>
      <c r="D7" s="5" t="s">
        <v>107</v>
      </c>
      <c r="E7" s="78">
        <v>4000</v>
      </c>
      <c r="F7" s="94"/>
    </row>
    <row r="8" spans="1:6" ht="28.5" x14ac:dyDescent="0.2">
      <c r="A8" s="5" t="s">
        <v>21</v>
      </c>
      <c r="B8" s="5" t="s">
        <v>256</v>
      </c>
      <c r="C8" s="5"/>
      <c r="D8" s="5" t="s">
        <v>107</v>
      </c>
      <c r="E8" s="78">
        <v>7910</v>
      </c>
      <c r="F8" s="94"/>
    </row>
    <row r="9" spans="1:6" ht="28.5" x14ac:dyDescent="0.2">
      <c r="A9" s="5" t="s">
        <v>8</v>
      </c>
      <c r="B9" s="5" t="s">
        <v>256</v>
      </c>
      <c r="C9" s="5"/>
      <c r="D9" s="5" t="s">
        <v>107</v>
      </c>
      <c r="E9" s="78">
        <v>17962</v>
      </c>
      <c r="F9" s="94"/>
    </row>
    <row r="10" spans="1:6" ht="85.5" x14ac:dyDescent="0.2">
      <c r="A10" s="9" t="s">
        <v>8</v>
      </c>
      <c r="B10" s="9" t="s">
        <v>257</v>
      </c>
      <c r="C10" s="9" t="s">
        <v>258</v>
      </c>
      <c r="D10" s="9" t="s">
        <v>107</v>
      </c>
      <c r="E10" s="77">
        <v>12000</v>
      </c>
      <c r="F10" s="91" t="s">
        <v>202</v>
      </c>
    </row>
    <row r="11" spans="1:6" ht="42.75" x14ac:dyDescent="0.2">
      <c r="A11" s="9" t="s">
        <v>13</v>
      </c>
      <c r="B11" s="9" t="s">
        <v>14</v>
      </c>
      <c r="C11" s="9" t="s">
        <v>259</v>
      </c>
      <c r="D11" s="9" t="s">
        <v>24</v>
      </c>
      <c r="E11" s="77">
        <v>3000</v>
      </c>
      <c r="F11" s="91" t="s">
        <v>202</v>
      </c>
    </row>
    <row r="12" spans="1:6" ht="28.5" x14ac:dyDescent="0.2">
      <c r="A12" s="5" t="s">
        <v>21</v>
      </c>
      <c r="B12" s="5" t="s">
        <v>256</v>
      </c>
      <c r="C12" s="5"/>
      <c r="D12" s="5" t="s">
        <v>107</v>
      </c>
      <c r="E12" s="78">
        <v>7000</v>
      </c>
      <c r="F12" s="94"/>
    </row>
    <row r="13" spans="1:6" ht="28.5" x14ac:dyDescent="0.2">
      <c r="A13" s="5" t="s">
        <v>13</v>
      </c>
      <c r="B13" s="5" t="s">
        <v>256</v>
      </c>
      <c r="C13" s="5"/>
      <c r="D13" s="5" t="s">
        <v>107</v>
      </c>
      <c r="E13" s="78">
        <v>4000</v>
      </c>
      <c r="F13" s="94"/>
    </row>
    <row r="14" spans="1:6" ht="28.5" x14ac:dyDescent="0.2">
      <c r="A14" s="5" t="s">
        <v>8</v>
      </c>
      <c r="B14" s="5" t="s">
        <v>64</v>
      </c>
      <c r="C14" s="5" t="s">
        <v>260</v>
      </c>
      <c r="D14" s="5" t="s">
        <v>80</v>
      </c>
      <c r="E14" s="78">
        <v>2050000</v>
      </c>
      <c r="F14" s="94"/>
    </row>
    <row r="15" spans="1:6" ht="71.25" x14ac:dyDescent="0.2">
      <c r="A15" s="5" t="s">
        <v>13</v>
      </c>
      <c r="B15" s="5" t="s">
        <v>42</v>
      </c>
      <c r="C15" s="5"/>
      <c r="D15" s="5" t="s">
        <v>107</v>
      </c>
      <c r="E15" s="80">
        <v>1400</v>
      </c>
      <c r="F15" s="95" t="s">
        <v>261</v>
      </c>
    </row>
    <row r="16" spans="1:6" ht="57" x14ac:dyDescent="0.2">
      <c r="A16" s="5" t="s">
        <v>8</v>
      </c>
      <c r="B16" s="5" t="s">
        <v>64</v>
      </c>
      <c r="C16" s="5" t="s">
        <v>262</v>
      </c>
      <c r="D16" s="5" t="s">
        <v>107</v>
      </c>
      <c r="E16" s="80">
        <v>125820</v>
      </c>
      <c r="F16" s="94"/>
    </row>
    <row r="17" spans="1:6" ht="57" x14ac:dyDescent="0.2">
      <c r="A17" s="5" t="s">
        <v>109</v>
      </c>
      <c r="B17" s="5" t="s">
        <v>110</v>
      </c>
      <c r="C17" s="5" t="s">
        <v>263</v>
      </c>
      <c r="D17" s="5" t="s">
        <v>16</v>
      </c>
      <c r="E17" s="80">
        <v>7000</v>
      </c>
      <c r="F17" s="16" t="s">
        <v>264</v>
      </c>
    </row>
    <row r="18" spans="1:6" ht="115.5" x14ac:dyDescent="0.2">
      <c r="A18" s="5" t="s">
        <v>265</v>
      </c>
      <c r="B18" s="5" t="s">
        <v>266</v>
      </c>
      <c r="C18" s="5" t="s">
        <v>266</v>
      </c>
      <c r="D18" s="5" t="s">
        <v>267</v>
      </c>
      <c r="E18" s="80">
        <v>85000</v>
      </c>
      <c r="F18" s="12" t="s">
        <v>268</v>
      </c>
    </row>
    <row r="19" spans="1:6" ht="42.75" x14ac:dyDescent="0.2">
      <c r="A19" s="5" t="s">
        <v>52</v>
      </c>
      <c r="B19" s="5" t="s">
        <v>269</v>
      </c>
      <c r="C19" s="5" t="s">
        <v>270</v>
      </c>
      <c r="D19" s="5" t="s">
        <v>16</v>
      </c>
      <c r="E19" s="80">
        <v>1245</v>
      </c>
      <c r="F19" s="5" t="s">
        <v>264</v>
      </c>
    </row>
    <row r="20" spans="1:6" ht="57" x14ac:dyDescent="0.2">
      <c r="A20" s="5" t="s">
        <v>231</v>
      </c>
      <c r="B20" s="5" t="s">
        <v>271</v>
      </c>
      <c r="C20" s="5"/>
      <c r="D20" s="5" t="s">
        <v>16</v>
      </c>
      <c r="E20" s="80">
        <v>7523</v>
      </c>
      <c r="F20" s="96" t="s">
        <v>272</v>
      </c>
    </row>
    <row r="21" spans="1:6" ht="15" thickBot="1" x14ac:dyDescent="0.25">
      <c r="A21" s="45"/>
      <c r="B21" s="45"/>
      <c r="C21" s="45"/>
      <c r="D21" s="45"/>
      <c r="E21" s="97"/>
      <c r="F21" s="45"/>
    </row>
    <row r="22" spans="1:6" ht="15" x14ac:dyDescent="0.2">
      <c r="A22" s="45"/>
      <c r="B22" s="45"/>
      <c r="C22" s="45"/>
      <c r="D22" s="60" t="s">
        <v>87</v>
      </c>
      <c r="E22" s="61">
        <v>19</v>
      </c>
      <c r="F22" s="45"/>
    </row>
    <row r="23" spans="1:6" ht="15.75" thickBot="1" x14ac:dyDescent="0.25">
      <c r="A23" s="45"/>
      <c r="B23" s="45"/>
      <c r="C23" s="45"/>
      <c r="D23" s="46" t="s">
        <v>88</v>
      </c>
      <c r="E23" s="47">
        <f>SUM(E2:E20)</f>
        <v>2372594</v>
      </c>
      <c r="F23" s="4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rightToLeft="1" workbookViewId="0">
      <selection activeCell="H5" sqref="H5"/>
    </sheetView>
  </sheetViews>
  <sheetFormatPr defaultRowHeight="14.25" x14ac:dyDescent="0.2"/>
  <cols>
    <col min="1" max="1" width="14.25" bestFit="1" customWidth="1"/>
    <col min="3" max="3" width="20.125" customWidth="1"/>
    <col min="4" max="4" width="25.5" customWidth="1"/>
    <col min="5" max="5" width="31.125" customWidth="1"/>
    <col min="6" max="6" width="19.125" customWidth="1"/>
    <col min="7" max="7" width="20" customWidth="1"/>
  </cols>
  <sheetData>
    <row r="1" spans="1:7" ht="16.5" thickBot="1" x14ac:dyDescent="0.25">
      <c r="A1" s="98" t="s">
        <v>0</v>
      </c>
      <c r="B1" s="98" t="s">
        <v>1</v>
      </c>
      <c r="C1" s="98" t="s">
        <v>273</v>
      </c>
      <c r="D1" s="98" t="s">
        <v>3</v>
      </c>
      <c r="E1" s="98" t="s">
        <v>4</v>
      </c>
      <c r="F1" s="98" t="s">
        <v>5</v>
      </c>
      <c r="G1" s="98" t="s">
        <v>6</v>
      </c>
    </row>
    <row r="2" spans="1:7" x14ac:dyDescent="0.2">
      <c r="A2" s="24" t="s">
        <v>17</v>
      </c>
      <c r="B2" s="24" t="s">
        <v>21</v>
      </c>
      <c r="C2" s="24" t="s">
        <v>42</v>
      </c>
      <c r="D2" s="24"/>
      <c r="E2" s="24" t="s">
        <v>274</v>
      </c>
      <c r="F2" s="76">
        <v>15000</v>
      </c>
      <c r="G2" s="99"/>
    </row>
    <row r="3" spans="1:7" ht="42.75" x14ac:dyDescent="0.2">
      <c r="A3" s="5" t="s">
        <v>70</v>
      </c>
      <c r="B3" s="5" t="s">
        <v>109</v>
      </c>
      <c r="C3" s="5" t="s">
        <v>110</v>
      </c>
      <c r="D3" s="5" t="s">
        <v>275</v>
      </c>
      <c r="E3" s="5" t="s">
        <v>107</v>
      </c>
      <c r="F3" s="78">
        <v>40000</v>
      </c>
      <c r="G3" s="100"/>
    </row>
    <row r="4" spans="1:7" x14ac:dyDescent="0.2">
      <c r="A4" s="9" t="s">
        <v>123</v>
      </c>
      <c r="B4" s="9" t="s">
        <v>276</v>
      </c>
      <c r="C4" s="9" t="s">
        <v>217</v>
      </c>
      <c r="D4" s="9"/>
      <c r="E4" s="9" t="s">
        <v>107</v>
      </c>
      <c r="F4" s="77">
        <v>4141.2700000000004</v>
      </c>
      <c r="G4" s="91" t="s">
        <v>277</v>
      </c>
    </row>
    <row r="5" spans="1:7" ht="28.5" x14ac:dyDescent="0.2">
      <c r="A5" s="5" t="s">
        <v>161</v>
      </c>
      <c r="B5" s="5" t="s">
        <v>109</v>
      </c>
      <c r="C5" s="5" t="s">
        <v>110</v>
      </c>
      <c r="D5" s="5" t="s">
        <v>278</v>
      </c>
      <c r="E5" s="5" t="s">
        <v>107</v>
      </c>
      <c r="F5" s="78">
        <v>5000</v>
      </c>
      <c r="G5" s="100"/>
    </row>
    <row r="6" spans="1:7" ht="71.25" x14ac:dyDescent="0.2">
      <c r="A6" s="101" t="s">
        <v>70</v>
      </c>
      <c r="B6" s="101" t="s">
        <v>109</v>
      </c>
      <c r="C6" s="101" t="s">
        <v>110</v>
      </c>
      <c r="D6" s="101" t="s">
        <v>279</v>
      </c>
      <c r="E6" s="101" t="s">
        <v>16</v>
      </c>
      <c r="F6" s="102">
        <v>12512.8</v>
      </c>
      <c r="G6" s="103" t="s">
        <v>280</v>
      </c>
    </row>
    <row r="7" spans="1:7" ht="42.75" x14ac:dyDescent="0.2">
      <c r="A7" s="104" t="s">
        <v>281</v>
      </c>
      <c r="B7" s="104" t="s">
        <v>52</v>
      </c>
      <c r="C7" s="104" t="s">
        <v>282</v>
      </c>
      <c r="D7" s="104" t="s">
        <v>283</v>
      </c>
      <c r="E7" s="104" t="s">
        <v>16</v>
      </c>
      <c r="F7" s="105">
        <v>2500</v>
      </c>
      <c r="G7" s="106"/>
    </row>
    <row r="8" spans="1:7" ht="99.75" x14ac:dyDescent="0.2">
      <c r="A8" s="101" t="s">
        <v>284</v>
      </c>
      <c r="B8" s="101" t="s">
        <v>13</v>
      </c>
      <c r="C8" s="101" t="s">
        <v>14</v>
      </c>
      <c r="D8" s="101" t="s">
        <v>285</v>
      </c>
      <c r="E8" s="101" t="s">
        <v>16</v>
      </c>
      <c r="F8" s="102">
        <v>400</v>
      </c>
      <c r="G8" s="101" t="s">
        <v>286</v>
      </c>
    </row>
    <row r="9" spans="1:7" ht="28.5" x14ac:dyDescent="0.2">
      <c r="A9" s="101" t="s">
        <v>156</v>
      </c>
      <c r="B9" s="101" t="s">
        <v>109</v>
      </c>
      <c r="C9" s="101" t="s">
        <v>110</v>
      </c>
      <c r="D9" s="101" t="s">
        <v>287</v>
      </c>
      <c r="E9" s="101" t="s">
        <v>16</v>
      </c>
      <c r="F9" s="102">
        <v>1500</v>
      </c>
      <c r="G9" s="107" t="s">
        <v>116</v>
      </c>
    </row>
    <row r="10" spans="1:7" ht="15" thickBot="1" x14ac:dyDescent="0.25">
      <c r="A10" s="45"/>
      <c r="B10" s="45"/>
      <c r="C10" s="45"/>
      <c r="D10" s="45"/>
      <c r="E10" s="45"/>
      <c r="F10" s="45"/>
      <c r="G10" s="108"/>
    </row>
    <row r="11" spans="1:7" ht="15" x14ac:dyDescent="0.2">
      <c r="A11" s="45"/>
      <c r="B11" s="45"/>
      <c r="C11" s="45"/>
      <c r="D11" s="45"/>
      <c r="E11" s="60" t="s">
        <v>87</v>
      </c>
      <c r="F11" s="61">
        <v>8</v>
      </c>
      <c r="G11" s="108"/>
    </row>
    <row r="12" spans="1:7" ht="15.75" thickBot="1" x14ac:dyDescent="0.25">
      <c r="A12" s="45"/>
      <c r="B12" s="45"/>
      <c r="C12" s="45"/>
      <c r="D12" s="45"/>
      <c r="E12" s="46" t="s">
        <v>88</v>
      </c>
      <c r="F12" s="47">
        <f>SUM(F2:F9)</f>
        <v>81054.070000000007</v>
      </c>
      <c r="G12" s="108"/>
    </row>
    <row r="13" spans="1:7" x14ac:dyDescent="0.2">
      <c r="A13" s="45"/>
      <c r="B13" s="45"/>
      <c r="C13" s="45"/>
      <c r="D13" s="45"/>
      <c r="E13" s="45"/>
      <c r="F13" s="45"/>
      <c r="G13" s="108"/>
    </row>
    <row r="14" spans="1:7" x14ac:dyDescent="0.2">
      <c r="A14" s="45"/>
      <c r="B14" s="45"/>
      <c r="C14" s="45"/>
      <c r="D14" s="45"/>
      <c r="E14" s="45"/>
      <c r="F14" s="45"/>
      <c r="G14" s="108"/>
    </row>
    <row r="15" spans="1:7" x14ac:dyDescent="0.2">
      <c r="A15" s="45"/>
      <c r="B15" s="45"/>
      <c r="C15" s="45"/>
      <c r="D15" s="45"/>
      <c r="E15" s="45"/>
      <c r="F15" s="45"/>
      <c r="G15" s="108"/>
    </row>
    <row r="16" spans="1:7" x14ac:dyDescent="0.2">
      <c r="A16" s="45"/>
      <c r="B16" s="45"/>
      <c r="C16" s="45"/>
      <c r="D16" s="45"/>
      <c r="E16" s="45"/>
      <c r="F16" s="45"/>
      <c r="G16" s="108"/>
    </row>
    <row r="17" spans="1:7" x14ac:dyDescent="0.2">
      <c r="A17" s="45"/>
      <c r="B17" s="45"/>
      <c r="C17" s="45"/>
      <c r="D17" s="45"/>
      <c r="E17" s="45"/>
      <c r="F17" s="45"/>
      <c r="G17" s="108"/>
    </row>
    <row r="18" spans="1:7" x14ac:dyDescent="0.2">
      <c r="A18" s="45"/>
      <c r="B18" s="45"/>
      <c r="C18" s="45"/>
      <c r="D18" s="45"/>
      <c r="E18" s="45"/>
      <c r="F18" s="45"/>
      <c r="G18" s="108"/>
    </row>
    <row r="19" spans="1:7" x14ac:dyDescent="0.2">
      <c r="A19" s="45"/>
      <c r="B19" s="45"/>
      <c r="C19" s="45"/>
      <c r="D19" s="45"/>
      <c r="E19" s="45"/>
      <c r="F19" s="45"/>
      <c r="G19" s="108"/>
    </row>
    <row r="20" spans="1:7" x14ac:dyDescent="0.2">
      <c r="A20" s="45"/>
      <c r="B20" s="45"/>
      <c r="C20" s="45"/>
      <c r="D20" s="45"/>
      <c r="E20" s="45"/>
      <c r="F20" s="45"/>
      <c r="G20" s="108"/>
    </row>
    <row r="21" spans="1:7" x14ac:dyDescent="0.2">
      <c r="A21" s="45"/>
      <c r="B21" s="45"/>
      <c r="C21" s="45"/>
      <c r="D21" s="45"/>
      <c r="E21" s="45"/>
      <c r="F21" s="45"/>
      <c r="G21" s="108"/>
    </row>
    <row r="22" spans="1:7" x14ac:dyDescent="0.2">
      <c r="A22" s="45"/>
      <c r="B22" s="45"/>
      <c r="C22" s="45"/>
      <c r="D22" s="45"/>
      <c r="E22" s="45"/>
      <c r="F22" s="45"/>
      <c r="G22" s="108"/>
    </row>
    <row r="23" spans="1:7" x14ac:dyDescent="0.2">
      <c r="A23" s="45"/>
      <c r="B23" s="45"/>
      <c r="C23" s="45"/>
      <c r="D23" s="45"/>
      <c r="E23" s="45"/>
      <c r="F23" s="45"/>
      <c r="G23" s="108"/>
    </row>
    <row r="24" spans="1:7" x14ac:dyDescent="0.2">
      <c r="A24" s="45"/>
      <c r="B24" s="45"/>
      <c r="C24" s="45"/>
      <c r="D24" s="45"/>
      <c r="E24" s="45"/>
      <c r="F24" s="45"/>
      <c r="G24" s="108"/>
    </row>
    <row r="25" spans="1:7" x14ac:dyDescent="0.2">
      <c r="A25" s="45"/>
      <c r="B25" s="45"/>
      <c r="C25" s="45"/>
      <c r="D25" s="45"/>
      <c r="E25" s="45"/>
      <c r="F25" s="45"/>
      <c r="G25" s="108"/>
    </row>
    <row r="26" spans="1:7" x14ac:dyDescent="0.2">
      <c r="A26" s="45"/>
      <c r="B26" s="45"/>
      <c r="C26" s="45"/>
      <c r="D26" s="45"/>
      <c r="E26" s="45"/>
      <c r="F26" s="45"/>
      <c r="G26" s="108"/>
    </row>
    <row r="27" spans="1:7" x14ac:dyDescent="0.2">
      <c r="A27" s="45"/>
      <c r="B27" s="45"/>
      <c r="C27" s="45"/>
      <c r="D27" s="45"/>
      <c r="E27" s="45"/>
      <c r="F27" s="45"/>
      <c r="G27" s="108"/>
    </row>
    <row r="28" spans="1:7" x14ac:dyDescent="0.2">
      <c r="A28" s="45"/>
      <c r="B28" s="45"/>
      <c r="C28" s="45"/>
      <c r="D28" s="45"/>
      <c r="E28" s="45"/>
      <c r="F28" s="45"/>
      <c r="G28" s="108"/>
    </row>
    <row r="29" spans="1:7" x14ac:dyDescent="0.2">
      <c r="A29" s="45"/>
      <c r="B29" s="45"/>
      <c r="C29" s="45"/>
      <c r="D29" s="45"/>
      <c r="E29" s="45"/>
      <c r="F29" s="45"/>
      <c r="G29" s="108"/>
    </row>
    <row r="30" spans="1:7" x14ac:dyDescent="0.2">
      <c r="A30" s="45"/>
      <c r="B30" s="45"/>
      <c r="C30" s="45"/>
      <c r="D30" s="45"/>
      <c r="E30" s="45"/>
      <c r="F30" s="45"/>
      <c r="G30" s="108"/>
    </row>
    <row r="31" spans="1:7" x14ac:dyDescent="0.2">
      <c r="A31" s="45"/>
      <c r="B31" s="45"/>
      <c r="C31" s="45"/>
      <c r="D31" s="45"/>
      <c r="E31" s="45"/>
      <c r="F31" s="45"/>
      <c r="G31" s="108"/>
    </row>
    <row r="32" spans="1:7" x14ac:dyDescent="0.2">
      <c r="A32" s="45"/>
      <c r="B32" s="45"/>
      <c r="C32" s="45"/>
      <c r="D32" s="45"/>
      <c r="E32" s="45"/>
      <c r="F32" s="45"/>
      <c r="G32" s="108"/>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7</vt:i4>
      </vt:variant>
    </vt:vector>
  </HeadingPairs>
  <TitlesOfParts>
    <vt:vector size="7" baseType="lpstr">
      <vt:lpstr>2014</vt:lpstr>
      <vt:lpstr>2015</vt:lpstr>
      <vt:lpstr>2016</vt:lpstr>
      <vt:lpstr>2017</vt:lpstr>
      <vt:lpstr>2018</vt:lpstr>
      <vt:lpstr>2019</vt:lpstr>
      <vt:lpstr>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Court</dc:creator>
  <cp:lastModifiedBy>Court</cp:lastModifiedBy>
  <dcterms:created xsi:type="dcterms:W3CDTF">2020-11-17T07:38:03Z</dcterms:created>
  <dcterms:modified xsi:type="dcterms:W3CDTF">2020-11-17T07:47:09Z</dcterms:modified>
</cp:coreProperties>
</file>