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שני\חופש המידע\עתירות\התנועה לחופש המידע נ' משרד רהמ - טיסות עובדי המשרד בתפקיד ינואר עד יוני 2020\"/>
    </mc:Choice>
  </mc:AlternateContent>
  <bookViews>
    <workbookView xWindow="0" yWindow="0" windowWidth="17280" windowHeight="9240" activeTab="1"/>
  </bookViews>
  <sheets>
    <sheet name="ינואר" sheetId="1" r:id="rId1"/>
    <sheet name="פברואר" sheetId="2" r:id="rId2"/>
    <sheet name="טיסת רה&quot;מ יוון" sheetId="3" r:id="rId3"/>
    <sheet name="טיסת רה&quot;מ ארה&quot;ב + רוסיה" sheetId="4" r:id="rId4"/>
    <sheet name="טיסת רה&quot;מ לאוגנדה" sheetId="5" r:id="rId5"/>
    <sheet name="יוני" sheetId="6" r:id="rId6"/>
    <sheet name="יולי" sheetId="7" r:id="rId7"/>
    <sheet name="אוגוסט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H2" i="5" l="1"/>
  <c r="G2" i="4"/>
  <c r="G2" i="3"/>
  <c r="J3" i="2"/>
  <c r="J2" i="2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<sst xmlns="http://schemas.openxmlformats.org/spreadsheetml/2006/main" count="171" uniqueCount="86">
  <si>
    <t>שם הנוסע</t>
  </si>
  <si>
    <t>יחידה</t>
  </si>
  <si>
    <t>יעד</t>
  </si>
  <si>
    <t>מטרת הנסיעה</t>
  </si>
  <si>
    <t xml:space="preserve">תאריכים </t>
  </si>
  <si>
    <t>שירותים</t>
  </si>
  <si>
    <t>עלות טיסה</t>
  </si>
  <si>
    <t>עלות לינה</t>
  </si>
  <si>
    <t>עלות אש"ל</t>
  </si>
  <si>
    <t>עלות כוללת</t>
  </si>
  <si>
    <t>ענת בונשטיין</t>
  </si>
  <si>
    <t>תחליפי נפט</t>
  </si>
  <si>
    <t xml:space="preserve">לאס וגאס </t>
  </si>
  <si>
    <t>כנס</t>
  </si>
  <si>
    <t>5-12/1/20</t>
  </si>
  <si>
    <t>טיסות+מלון</t>
  </si>
  <si>
    <t xml:space="preserve">איציק ישראלי  </t>
  </si>
  <si>
    <t>תחבורה</t>
  </si>
  <si>
    <t>שיקגו</t>
  </si>
  <si>
    <t>פגישות עבודה בנוגע לרכש רכבים משוריינים</t>
  </si>
  <si>
    <t>6-9/1/20</t>
  </si>
  <si>
    <t>טיסות+ מלון</t>
  </si>
  <si>
    <t>בועז אסייג</t>
  </si>
  <si>
    <t>אתונה</t>
  </si>
  <si>
    <t>1-5.1.2020</t>
  </si>
  <si>
    <t>טיסות + לינה</t>
  </si>
  <si>
    <t>מירב אוגלי אטיאס</t>
  </si>
  <si>
    <t>תקשורת רה"מ</t>
  </si>
  <si>
    <t>אוגנדה</t>
  </si>
  <si>
    <t>מקדימה לטיסת רה"מ</t>
  </si>
  <si>
    <t>29.1.20 - 3.2.20</t>
  </si>
  <si>
    <t>טיסות</t>
  </si>
  <si>
    <t>כלול בעלויות משרד החוץ</t>
  </si>
  <si>
    <t>טלי בנימיני חזן</t>
  </si>
  <si>
    <t>ביקורים</t>
  </si>
  <si>
    <t>שי קישיק</t>
  </si>
  <si>
    <t>וושינגטון</t>
  </si>
  <si>
    <t>מקדימים לטיסת רה"מ</t>
  </si>
  <si>
    <t>24.1.2020-30.1.2020</t>
  </si>
  <si>
    <t>לירון שגב</t>
  </si>
  <si>
    <t>אניה יונתן לאוס</t>
  </si>
  <si>
    <t>מוסקבה</t>
  </si>
  <si>
    <t>29-30.1.2020</t>
  </si>
  <si>
    <t>טיסה</t>
  </si>
  <si>
    <t>ברוך גפן</t>
  </si>
  <si>
    <t>טכנולוגיות מידע</t>
  </si>
  <si>
    <t xml:space="preserve">מקדים לטיסת רה"מ לאתונה </t>
  </si>
  <si>
    <t>31.12-5.1</t>
  </si>
  <si>
    <t>גבריאל קריסטל</t>
  </si>
  <si>
    <t>דניאל צוקר</t>
  </si>
  <si>
    <t>ארה"ב</t>
  </si>
  <si>
    <t>2-6.2.2020</t>
  </si>
  <si>
    <t>טיסות + מלון</t>
  </si>
  <si>
    <t>שרית גולדטיין</t>
  </si>
  <si>
    <t>ירושלים ומורשת</t>
  </si>
  <si>
    <t xml:space="preserve">ארה"ב </t>
  </si>
  <si>
    <t>קרן וקסנר</t>
  </si>
  <si>
    <t>14/2-15/3</t>
  </si>
  <si>
    <t>ביטוח בלבד</t>
  </si>
  <si>
    <t>מימון גורם זר</t>
  </si>
  <si>
    <t>יעל כהן</t>
  </si>
  <si>
    <t>לשכה משפטית</t>
  </si>
  <si>
    <t>איטליה</t>
  </si>
  <si>
    <t>סמינר מקצועי</t>
  </si>
  <si>
    <t>23-28.2.2020</t>
  </si>
  <si>
    <t>יעד הנסיעה</t>
  </si>
  <si>
    <t>תאריכי הנסיעה</t>
  </si>
  <si>
    <t xml:space="preserve">עלות מטוס חכור (₪) </t>
  </si>
  <si>
    <t xml:space="preserve">עלויות ביקור משרד החוץ (₪) </t>
  </si>
  <si>
    <t xml:space="preserve">עלויות אבטחה (₪) </t>
  </si>
  <si>
    <t xml:space="preserve">עלות כוללת (₪) </t>
  </si>
  <si>
    <t>הערות</t>
  </si>
  <si>
    <t xml:space="preserve">יוון </t>
  </si>
  <si>
    <t>2-3.1.2020</t>
  </si>
  <si>
    <t>ביקור רה"מ</t>
  </si>
  <si>
    <t>עלות משרד החוץ לא סופית חסרה עוד חשבונית שמשרד החוץ טרם שלח</t>
  </si>
  <si>
    <t>עלות מטוס חכור (₪)</t>
  </si>
  <si>
    <t>עלויות ביקור משרד החוץ(₪)</t>
  </si>
  <si>
    <t>עלויות אבטחה(₪)</t>
  </si>
  <si>
    <t>עלות כוללת(₪)</t>
  </si>
  <si>
    <t>ארה"ב + רוסיה</t>
  </si>
  <si>
    <t>26-30.1.2020</t>
  </si>
  <si>
    <t>עלות מטוס חכור(₪)</t>
  </si>
  <si>
    <t>3.2.2020</t>
  </si>
  <si>
    <t>עלות</t>
  </si>
  <si>
    <t>ביטחון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</si>
</sst>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[$₪-40D]\ * #,##0.00_ ;_ [$₪-40D]\ * \-#,##0.00_ ;_ [$₪-40D]\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0" borderId="3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3" fontId="2" fillId="0" borderId="6" xfId="1" applyNumberFormat="1" applyFont="1" applyBorder="1" applyAlignment="1">
      <alignment horizontal="center"/>
    </xf>
    <xf numFmtId="43" fontId="2" fillId="0" borderId="7" xfId="1" applyNumberFormat="1" applyFont="1" applyBorder="1" applyAlignment="1">
      <alignment horizontal="center"/>
    </xf>
    <xf numFmtId="43" fontId="2" fillId="0" borderId="6" xfId="1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3" fontId="2" fillId="0" borderId="9" xfId="1" applyNumberFormat="1" applyFont="1" applyBorder="1" applyAlignment="1">
      <alignment horizontal="center"/>
    </xf>
    <xf numFmtId="43" fontId="2" fillId="0" borderId="9" xfId="1" applyNumberFormat="1" applyFont="1" applyBorder="1" applyAlignment="1">
      <alignment horizontal="center" wrapText="1"/>
    </xf>
    <xf numFmtId="43" fontId="2" fillId="0" borderId="10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3" fontId="3" fillId="2" borderId="1" xfId="1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3" fontId="2" fillId="0" borderId="15" xfId="1" applyFont="1" applyBorder="1" applyAlignment="1">
      <alignment horizontal="center"/>
    </xf>
    <xf numFmtId="43" fontId="2" fillId="0" borderId="16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3" fontId="3" fillId="2" borderId="12" xfId="1" applyFont="1" applyFill="1" applyBorder="1" applyAlignment="1">
      <alignment horizontal="center" wrapText="1"/>
    </xf>
    <xf numFmtId="43" fontId="3" fillId="2" borderId="13" xfId="1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43" fontId="2" fillId="4" borderId="12" xfId="1" applyFont="1" applyFill="1" applyBorder="1" applyAlignment="1">
      <alignment horizontal="center" wrapText="1"/>
    </xf>
    <xf numFmtId="164" fontId="2" fillId="4" borderId="12" xfId="1" applyNumberFormat="1" applyFont="1" applyFill="1" applyBorder="1" applyAlignment="1">
      <alignment horizontal="center" wrapText="1"/>
    </xf>
    <xf numFmtId="43" fontId="2" fillId="4" borderId="13" xfId="1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43" fontId="2" fillId="0" borderId="18" xfId="1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43" fontId="3" fillId="4" borderId="12" xfId="1" applyFont="1" applyFill="1" applyBorder="1" applyAlignment="1">
      <alignment horizontal="center" wrapText="1"/>
    </xf>
    <xf numFmtId="164" fontId="3" fillId="4" borderId="12" xfId="1" applyNumberFormat="1" applyFont="1" applyFill="1" applyBorder="1" applyAlignment="1">
      <alignment horizontal="center" wrapText="1"/>
    </xf>
    <xf numFmtId="43" fontId="3" fillId="4" borderId="13" xfId="1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43" fontId="2" fillId="0" borderId="18" xfId="1" applyFont="1" applyBorder="1" applyAlignment="1">
      <alignment horizontal="center" wrapText="1"/>
    </xf>
    <xf numFmtId="43" fontId="2" fillId="0" borderId="19" xfId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6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D6" sqref="D6"/>
    </sheetView>
  </sheetViews>
  <sheetFormatPr defaultRowHeight="14.25" x14ac:dyDescent="0.2"/>
  <cols>
    <col min="1" max="1" width="18.375" customWidth="1"/>
    <col min="2" max="2" width="18.25" customWidth="1"/>
    <col min="4" max="4" width="18.625" customWidth="1"/>
    <col min="5" max="5" width="17.625" customWidth="1"/>
    <col min="6" max="6" width="17.75" customWidth="1"/>
    <col min="7" max="7" width="19" customWidth="1"/>
    <col min="8" max="8" width="16.75" customWidth="1"/>
    <col min="9" max="9" width="16.875" customWidth="1"/>
    <col min="10" max="10" width="18.125" customWidth="1"/>
  </cols>
  <sheetData>
    <row r="1" spans="1:10" ht="30.75" customHeight="1" thickBo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6" t="s">
        <v>7</v>
      </c>
      <c r="I1" s="16" t="s">
        <v>8</v>
      </c>
      <c r="J1" s="16" t="s">
        <v>9</v>
      </c>
    </row>
    <row r="2" spans="1:10" ht="15" x14ac:dyDescent="0.25">
      <c r="A2" s="1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3">
        <v>6981.91</v>
      </c>
      <c r="H2" s="3">
        <v>4367.12</v>
      </c>
      <c r="I2" s="3">
        <v>3014.18</v>
      </c>
      <c r="J2" s="4">
        <f>SUM(G2:I2)</f>
        <v>14363.21</v>
      </c>
    </row>
    <row r="3" spans="1:10" ht="41.25" customHeight="1" x14ac:dyDescent="0.25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7">
        <v>6780.07</v>
      </c>
      <c r="H3" s="7">
        <v>746.28</v>
      </c>
      <c r="I3" s="7">
        <v>1305.76</v>
      </c>
      <c r="J3" s="8">
        <f t="shared" ref="J3:J13" si="0">SUM(G3:I3)</f>
        <v>8832.1099999999988</v>
      </c>
    </row>
    <row r="4" spans="1:10" ht="36" customHeight="1" x14ac:dyDescent="0.25">
      <c r="A4" s="5" t="s">
        <v>22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>
        <v>6780.07</v>
      </c>
      <c r="H4" s="7">
        <v>746.28</v>
      </c>
      <c r="I4" s="7">
        <v>1471.28</v>
      </c>
      <c r="J4" s="8">
        <f t="shared" si="0"/>
        <v>8997.6299999999992</v>
      </c>
    </row>
    <row r="5" spans="1:10" ht="15" x14ac:dyDescent="0.25">
      <c r="A5" s="17"/>
      <c r="B5" s="18"/>
      <c r="C5" s="6" t="s">
        <v>23</v>
      </c>
      <c r="D5" s="55" t="s">
        <v>85</v>
      </c>
      <c r="E5" s="6" t="s">
        <v>24</v>
      </c>
      <c r="F5" s="6" t="s">
        <v>25</v>
      </c>
      <c r="G5" s="7">
        <v>2045.56</v>
      </c>
      <c r="H5" s="7">
        <v>1000</v>
      </c>
      <c r="I5" s="7">
        <v>2126.46</v>
      </c>
      <c r="J5" s="8">
        <f t="shared" si="0"/>
        <v>5172.0200000000004</v>
      </c>
    </row>
    <row r="6" spans="1:10" ht="15" x14ac:dyDescent="0.25">
      <c r="A6" s="17"/>
      <c r="B6" s="18"/>
      <c r="C6" s="6" t="s">
        <v>23</v>
      </c>
      <c r="D6" s="55" t="s">
        <v>85</v>
      </c>
      <c r="E6" s="6" t="s">
        <v>24</v>
      </c>
      <c r="F6" s="6" t="s">
        <v>25</v>
      </c>
      <c r="G6" s="7">
        <v>946.68</v>
      </c>
      <c r="H6" s="7">
        <v>1000</v>
      </c>
      <c r="I6" s="7">
        <v>2126.46</v>
      </c>
      <c r="J6" s="8">
        <f t="shared" si="0"/>
        <v>4073.14</v>
      </c>
    </row>
    <row r="7" spans="1:10" ht="30" x14ac:dyDescent="0.25">
      <c r="A7" s="5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7">
        <v>1883.87</v>
      </c>
      <c r="H7" s="9" t="s">
        <v>32</v>
      </c>
      <c r="I7" s="7">
        <v>897</v>
      </c>
      <c r="J7" s="8">
        <f t="shared" si="0"/>
        <v>2780.87</v>
      </c>
    </row>
    <row r="8" spans="1:10" ht="30" x14ac:dyDescent="0.25">
      <c r="A8" s="5" t="s">
        <v>33</v>
      </c>
      <c r="B8" s="6" t="s">
        <v>34</v>
      </c>
      <c r="C8" s="6" t="s">
        <v>28</v>
      </c>
      <c r="D8" s="6" t="s">
        <v>29</v>
      </c>
      <c r="E8" s="6" t="s">
        <v>30</v>
      </c>
      <c r="F8" s="6" t="s">
        <v>31</v>
      </c>
      <c r="G8" s="7">
        <v>1883.87</v>
      </c>
      <c r="H8" s="9" t="s">
        <v>32</v>
      </c>
      <c r="I8" s="7">
        <v>1280.25</v>
      </c>
      <c r="J8" s="8">
        <f t="shared" si="0"/>
        <v>3164.12</v>
      </c>
    </row>
    <row r="9" spans="1:10" ht="30" x14ac:dyDescent="0.25">
      <c r="A9" s="5" t="s">
        <v>35</v>
      </c>
      <c r="B9" s="6" t="s">
        <v>34</v>
      </c>
      <c r="C9" s="6" t="s">
        <v>36</v>
      </c>
      <c r="D9" s="6" t="s">
        <v>37</v>
      </c>
      <c r="E9" s="6" t="s">
        <v>38</v>
      </c>
      <c r="F9" s="6" t="s">
        <v>31</v>
      </c>
      <c r="G9" s="7">
        <v>6247.37</v>
      </c>
      <c r="H9" s="9" t="s">
        <v>32</v>
      </c>
      <c r="I9" s="7">
        <v>2598.87</v>
      </c>
      <c r="J9" s="8">
        <f t="shared" si="0"/>
        <v>8846.24</v>
      </c>
    </row>
    <row r="10" spans="1:10" ht="30" x14ac:dyDescent="0.25">
      <c r="A10" s="5" t="s">
        <v>39</v>
      </c>
      <c r="B10" s="6" t="s">
        <v>34</v>
      </c>
      <c r="C10" s="6" t="s">
        <v>36</v>
      </c>
      <c r="D10" s="6" t="s">
        <v>37</v>
      </c>
      <c r="E10" s="6" t="s">
        <v>38</v>
      </c>
      <c r="F10" s="6" t="s">
        <v>31</v>
      </c>
      <c r="G10" s="7">
        <v>6247.37</v>
      </c>
      <c r="H10" s="9" t="s">
        <v>32</v>
      </c>
      <c r="I10" s="7">
        <v>2898.87</v>
      </c>
      <c r="J10" s="8">
        <f t="shared" si="0"/>
        <v>9146.24</v>
      </c>
    </row>
    <row r="11" spans="1:10" ht="30" x14ac:dyDescent="0.25">
      <c r="A11" s="5" t="s">
        <v>40</v>
      </c>
      <c r="B11" s="6" t="s">
        <v>27</v>
      </c>
      <c r="C11" s="6" t="s">
        <v>41</v>
      </c>
      <c r="D11" s="6" t="s">
        <v>29</v>
      </c>
      <c r="E11" s="6" t="s">
        <v>42</v>
      </c>
      <c r="F11" s="6" t="s">
        <v>43</v>
      </c>
      <c r="G11" s="7">
        <v>843.02</v>
      </c>
      <c r="H11" s="9" t="s">
        <v>32</v>
      </c>
      <c r="I11" s="7">
        <v>384.34</v>
      </c>
      <c r="J11" s="8">
        <f t="shared" si="0"/>
        <v>1227.3599999999999</v>
      </c>
    </row>
    <row r="12" spans="1:10" ht="30" x14ac:dyDescent="0.25">
      <c r="A12" s="5" t="s">
        <v>44</v>
      </c>
      <c r="B12" s="6" t="s">
        <v>45</v>
      </c>
      <c r="C12" s="6" t="s">
        <v>23</v>
      </c>
      <c r="D12" s="6" t="s">
        <v>46</v>
      </c>
      <c r="E12" s="6" t="s">
        <v>47</v>
      </c>
      <c r="F12" s="6" t="s">
        <v>43</v>
      </c>
      <c r="G12" s="7">
        <v>1647.07</v>
      </c>
      <c r="H12" s="9" t="s">
        <v>32</v>
      </c>
      <c r="I12" s="7">
        <v>1911.8</v>
      </c>
      <c r="J12" s="8">
        <f t="shared" si="0"/>
        <v>3558.87</v>
      </c>
    </row>
    <row r="13" spans="1:10" ht="30.75" thickBot="1" x14ac:dyDescent="0.3">
      <c r="A13" s="10" t="s">
        <v>48</v>
      </c>
      <c r="B13" s="11" t="s">
        <v>45</v>
      </c>
      <c r="C13" s="11" t="s">
        <v>23</v>
      </c>
      <c r="D13" s="11" t="s">
        <v>46</v>
      </c>
      <c r="E13" s="11" t="s">
        <v>47</v>
      </c>
      <c r="F13" s="11" t="s">
        <v>43</v>
      </c>
      <c r="G13" s="12">
        <v>790.96</v>
      </c>
      <c r="H13" s="13" t="s">
        <v>32</v>
      </c>
      <c r="I13" s="12">
        <v>940.88</v>
      </c>
      <c r="J13" s="14">
        <f t="shared" si="0"/>
        <v>1731.8400000000001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rightToLeft="1" tabSelected="1" zoomScale="80" zoomScaleNormal="80" workbookViewId="0">
      <selection activeCell="K19" sqref="K19"/>
    </sheetView>
  </sheetViews>
  <sheetFormatPr defaultRowHeight="14.25" x14ac:dyDescent="0.2"/>
  <cols>
    <col min="1" max="1" width="13.625" customWidth="1"/>
    <col min="2" max="2" width="15.75" customWidth="1"/>
    <col min="3" max="3" width="10.875" customWidth="1"/>
    <col min="4" max="4" width="14.375" customWidth="1"/>
    <col min="5" max="5" width="12" customWidth="1"/>
    <col min="6" max="6" width="12.5" customWidth="1"/>
    <col min="7" max="7" width="11.75" customWidth="1"/>
    <col min="8" max="8" width="13.125" customWidth="1"/>
    <col min="9" max="9" width="11.875" customWidth="1"/>
    <col min="10" max="10" width="12.25" customWidth="1"/>
  </cols>
  <sheetData>
    <row r="1" spans="1:10" ht="28.5" customHeight="1" thickBot="1" x14ac:dyDescent="0.3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 t="s">
        <v>6</v>
      </c>
      <c r="H1" s="31" t="s">
        <v>7</v>
      </c>
      <c r="I1" s="31" t="s">
        <v>8</v>
      </c>
      <c r="J1" s="32" t="s">
        <v>9</v>
      </c>
    </row>
    <row r="2" spans="1:10" ht="15" x14ac:dyDescent="0.25">
      <c r="A2" s="19" t="s">
        <v>49</v>
      </c>
      <c r="B2" s="20" t="s">
        <v>11</v>
      </c>
      <c r="C2" s="20" t="s">
        <v>50</v>
      </c>
      <c r="D2" s="20" t="s">
        <v>13</v>
      </c>
      <c r="E2" s="20" t="s">
        <v>51</v>
      </c>
      <c r="F2" s="20" t="s">
        <v>52</v>
      </c>
      <c r="G2" s="21">
        <v>3557.44</v>
      </c>
      <c r="H2" s="21">
        <v>3099.45</v>
      </c>
      <c r="I2" s="21">
        <v>1153.48</v>
      </c>
      <c r="J2" s="22">
        <f>SUM(G2:I2)</f>
        <v>7810.369999999999</v>
      </c>
    </row>
    <row r="3" spans="1:10" ht="15" x14ac:dyDescent="0.25">
      <c r="A3" s="5" t="s">
        <v>53</v>
      </c>
      <c r="B3" s="6" t="s">
        <v>54</v>
      </c>
      <c r="C3" s="6" t="s">
        <v>55</v>
      </c>
      <c r="D3" s="6" t="s">
        <v>56</v>
      </c>
      <c r="E3" s="6" t="s">
        <v>57</v>
      </c>
      <c r="F3" s="6" t="s">
        <v>58</v>
      </c>
      <c r="G3" s="23" t="s">
        <v>59</v>
      </c>
      <c r="H3" s="23" t="s">
        <v>59</v>
      </c>
      <c r="I3" s="23">
        <v>2297.9699999999998</v>
      </c>
      <c r="J3" s="24">
        <f t="shared" ref="J3:J4" si="0">SUM(G3:I3)</f>
        <v>2297.9699999999998</v>
      </c>
    </row>
    <row r="4" spans="1:10" ht="15.75" thickBot="1" x14ac:dyDescent="0.3">
      <c r="A4" s="25" t="s">
        <v>60</v>
      </c>
      <c r="B4" s="26" t="s">
        <v>61</v>
      </c>
      <c r="C4" s="26" t="s">
        <v>62</v>
      </c>
      <c r="D4" s="26" t="s">
        <v>63</v>
      </c>
      <c r="E4" s="26" t="s">
        <v>64</v>
      </c>
      <c r="F4" s="26" t="s">
        <v>58</v>
      </c>
      <c r="G4" s="27" t="s">
        <v>59</v>
      </c>
      <c r="H4" s="27">
        <v>2017.73</v>
      </c>
      <c r="I4" s="27">
        <v>1219.5999999999999</v>
      </c>
      <c r="J4" s="28">
        <f>SUM(G4:I4)</f>
        <v>3237.33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rightToLeft="1" topLeftCell="B1" workbookViewId="0">
      <selection activeCell="D20" sqref="D20"/>
    </sheetView>
  </sheetViews>
  <sheetFormatPr defaultRowHeight="14.25" x14ac:dyDescent="0.2"/>
  <cols>
    <col min="2" max="2" width="11.25" customWidth="1"/>
    <col min="3" max="3" width="13.875" customWidth="1"/>
    <col min="4" max="4" width="17.75" customWidth="1"/>
    <col min="5" max="5" width="15.625" customWidth="1"/>
    <col min="6" max="6" width="12.875" customWidth="1"/>
    <col min="7" max="7" width="13.625" customWidth="1"/>
    <col min="8" max="8" width="26.375" customWidth="1"/>
  </cols>
  <sheetData>
    <row r="1" spans="1:8" ht="32.25" thickBot="1" x14ac:dyDescent="0.3">
      <c r="A1" s="42" t="s">
        <v>65</v>
      </c>
      <c r="B1" s="43" t="s">
        <v>66</v>
      </c>
      <c r="C1" s="43" t="s">
        <v>3</v>
      </c>
      <c r="D1" s="44" t="s">
        <v>67</v>
      </c>
      <c r="E1" s="45" t="s">
        <v>68</v>
      </c>
      <c r="F1" s="45" t="s">
        <v>69</v>
      </c>
      <c r="G1" s="45" t="s">
        <v>70</v>
      </c>
      <c r="H1" s="46" t="s">
        <v>71</v>
      </c>
    </row>
    <row r="2" spans="1:8" ht="45.75" thickBot="1" x14ac:dyDescent="0.3">
      <c r="A2" s="38" t="s">
        <v>72</v>
      </c>
      <c r="B2" s="39" t="s">
        <v>73</v>
      </c>
      <c r="C2" s="39" t="s">
        <v>74</v>
      </c>
      <c r="D2" s="40">
        <v>1110708.3899999999</v>
      </c>
      <c r="E2" s="40">
        <v>238402.23</v>
      </c>
      <c r="F2" s="40">
        <v>332809.61</v>
      </c>
      <c r="G2" s="40">
        <f>SUM(D2:F2)</f>
        <v>1681920.23</v>
      </c>
      <c r="H2" s="4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rightToLeft="1" workbookViewId="0">
      <selection activeCell="D10" sqref="D10"/>
    </sheetView>
  </sheetViews>
  <sheetFormatPr defaultRowHeight="14.25" x14ac:dyDescent="0.2"/>
  <cols>
    <col min="1" max="1" width="17.625" customWidth="1"/>
    <col min="2" max="2" width="14.75" customWidth="1"/>
    <col min="3" max="3" width="13.875" customWidth="1"/>
    <col min="4" max="4" width="17.5" customWidth="1"/>
    <col min="5" max="5" width="20.125" customWidth="1"/>
    <col min="6" max="6" width="16.5" customWidth="1"/>
    <col min="7" max="7" width="15" customWidth="1"/>
  </cols>
  <sheetData>
    <row r="1" spans="1:7" ht="30.75" thickBot="1" x14ac:dyDescent="0.3">
      <c r="A1" s="33" t="s">
        <v>65</v>
      </c>
      <c r="B1" s="34" t="s">
        <v>66</v>
      </c>
      <c r="C1" s="34" t="s">
        <v>3</v>
      </c>
      <c r="D1" s="34" t="s">
        <v>76</v>
      </c>
      <c r="E1" s="35" t="s">
        <v>77</v>
      </c>
      <c r="F1" s="36" t="s">
        <v>78</v>
      </c>
      <c r="G1" s="36" t="s">
        <v>79</v>
      </c>
    </row>
    <row r="2" spans="1:7" ht="15.75" thickBot="1" x14ac:dyDescent="0.3">
      <c r="A2" s="38" t="s">
        <v>80</v>
      </c>
      <c r="B2" s="39" t="s">
        <v>81</v>
      </c>
      <c r="C2" s="39" t="s">
        <v>74</v>
      </c>
      <c r="D2" s="40">
        <v>6200351.8899999997</v>
      </c>
      <c r="E2" s="40">
        <v>447831.41700000002</v>
      </c>
      <c r="F2" s="40">
        <v>309496.44</v>
      </c>
      <c r="G2" s="40">
        <f>SUM(D2:F2)</f>
        <v>6957679.7470000004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rightToLeft="1" workbookViewId="0">
      <selection activeCell="C9" sqref="C9"/>
    </sheetView>
  </sheetViews>
  <sheetFormatPr defaultRowHeight="14.25" x14ac:dyDescent="0.2"/>
  <cols>
    <col min="3" max="3" width="12.25" customWidth="1"/>
    <col min="5" max="5" width="13.5" customWidth="1"/>
    <col min="6" max="6" width="12.75" customWidth="1"/>
    <col min="7" max="7" width="14.25" customWidth="1"/>
    <col min="8" max="8" width="14.875" customWidth="1"/>
  </cols>
  <sheetData>
    <row r="1" spans="1:8" ht="30.75" thickBot="1" x14ac:dyDescent="0.3">
      <c r="A1" s="47" t="s">
        <v>65</v>
      </c>
      <c r="B1" s="48" t="s">
        <v>66</v>
      </c>
      <c r="C1" s="33" t="s">
        <v>3</v>
      </c>
      <c r="D1" s="49" t="s">
        <v>66</v>
      </c>
      <c r="E1" s="35" t="s">
        <v>82</v>
      </c>
      <c r="F1" s="35" t="s">
        <v>77</v>
      </c>
      <c r="G1" s="35" t="s">
        <v>78</v>
      </c>
      <c r="H1" s="37" t="s">
        <v>79</v>
      </c>
    </row>
    <row r="2" spans="1:8" ht="15.75" thickBot="1" x14ac:dyDescent="0.3">
      <c r="A2" s="10" t="s">
        <v>28</v>
      </c>
      <c r="B2" s="11" t="s">
        <v>83</v>
      </c>
      <c r="C2" s="39" t="s">
        <v>74</v>
      </c>
      <c r="D2" s="39" t="s">
        <v>83</v>
      </c>
      <c r="E2" s="50">
        <v>2275297.2000000002</v>
      </c>
      <c r="F2" s="50">
        <v>105608.5</v>
      </c>
      <c r="G2" s="50">
        <v>174042.72</v>
      </c>
      <c r="H2" s="51">
        <f>SUM(E2:G2)</f>
        <v>2554948.4200000004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rightToLeft="1" workbookViewId="0">
      <selection activeCell="D9" sqref="D9"/>
    </sheetView>
  </sheetViews>
  <sheetFormatPr defaultRowHeight="14.25" x14ac:dyDescent="0.2"/>
  <cols>
    <col min="4" max="4" width="17.625" customWidth="1"/>
  </cols>
  <sheetData>
    <row r="1" spans="1:7" ht="15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84</v>
      </c>
    </row>
    <row r="2" spans="1:7" x14ac:dyDescent="0.2">
      <c r="A2" s="53"/>
      <c r="B2" s="53"/>
      <c r="C2" s="53"/>
      <c r="D2" s="53"/>
      <c r="E2" s="54"/>
      <c r="F2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rightToLeft="1" workbookViewId="0">
      <selection activeCell="E25" sqref="E25"/>
    </sheetView>
  </sheetViews>
  <sheetFormatPr defaultRowHeight="14.25" x14ac:dyDescent="0.2"/>
  <cols>
    <col min="4" max="4" width="18" customWidth="1"/>
  </cols>
  <sheetData>
    <row r="1" spans="1:7" ht="15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84</v>
      </c>
    </row>
    <row r="2" spans="1:7" x14ac:dyDescent="0.2">
      <c r="A2" s="53"/>
      <c r="B2" s="53"/>
      <c r="C2" s="53"/>
      <c r="D2" s="53"/>
      <c r="E2" s="54"/>
      <c r="F2" s="5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rightToLeft="1" workbookViewId="0">
      <selection activeCell="D8" sqref="D8"/>
    </sheetView>
  </sheetViews>
  <sheetFormatPr defaultRowHeight="14.25" x14ac:dyDescent="0.2"/>
  <cols>
    <col min="4" max="4" width="17.375" customWidth="1"/>
  </cols>
  <sheetData>
    <row r="1" spans="1:7" ht="15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84</v>
      </c>
    </row>
    <row r="2" spans="1:7" x14ac:dyDescent="0.2">
      <c r="A2" s="53"/>
      <c r="B2" s="53"/>
      <c r="C2" s="53"/>
      <c r="D2" s="53"/>
      <c r="E2" s="54"/>
      <c r="F2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ינואר</vt:lpstr>
      <vt:lpstr>פברואר</vt:lpstr>
      <vt:lpstr>טיסת רה"מ יוון</vt:lpstr>
      <vt:lpstr>טיסת רה"מ ארה"ב + רוסיה</vt:lpstr>
      <vt:lpstr>טיסת רה"מ לאוגנדה</vt:lpstr>
      <vt:lpstr>יוני</vt:lpstr>
      <vt:lpstr>יולי</vt:lpstr>
      <vt:lpstr>אוגוסט</vt:lpstr>
    </vt:vector>
  </TitlesOfParts>
  <Company>PMO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פבלו סידלסקי</dc:creator>
  <cp:lastModifiedBy>שני אזולאי</cp:lastModifiedBy>
  <dcterms:created xsi:type="dcterms:W3CDTF">2021-07-05T11:14:26Z</dcterms:created>
  <dcterms:modified xsi:type="dcterms:W3CDTF">2021-07-07T19:32:25Z</dcterms:modified>
</cp:coreProperties>
</file>